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779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2" i="1" l="1"/>
  <c r="C10" i="1"/>
  <c r="C8" i="1"/>
</calcChain>
</file>

<file path=xl/sharedStrings.xml><?xml version="1.0" encoding="utf-8"?>
<sst xmlns="http://schemas.openxmlformats.org/spreadsheetml/2006/main" count="24" uniqueCount="20">
  <si>
    <t>where g(C) = ln(1 + 1.2 × C + 0.005 × C² + 1.4E-6 × C³)</t>
  </si>
  <si>
    <t>ppmv</t>
  </si>
  <si>
    <t>Source:</t>
  </si>
  <si>
    <t>https://web.archive.org/web/20020620075952/https://www.grida.no/climate/ipcc_tar/wg1/222.htm</t>
  </si>
  <si>
    <t>Dave Burton</t>
  </si>
  <si>
    <t>https://sealevel.info/</t>
  </si>
  <si>
    <t>or:</t>
  </si>
  <si>
    <t>https://archive.ipcc.ch/ipccreports/tar/wg1/222.htm</t>
  </si>
  <si>
    <t>The IPCC's Third Assessment Report ("TAR") WG1 Table 6.2 gave three alternative formuli for radiative forcing from CO2.</t>
  </si>
  <si>
    <t>CO2 radiatve forcing (RF) calculations from TAR Table 6.2</t>
  </si>
  <si>
    <t>https://archive.ipcc.ch/ipccreports/tar/wg1/pdf/TAR-06.PDF#page=10</t>
  </si>
  <si>
    <t>RF = 5.35⋅ln(C/C₀)</t>
  </si>
  <si>
    <t>RF = 4.841⋅ln(C/C₀) + 0.0906⋅(√C - √C₀)</t>
  </si>
  <si>
    <t>RF = 3.35⋅(g(C)-g(C₀))</t>
  </si>
  <si>
    <t>In this spreadsheet you can adjust the C₀ and C values to see the calculated estimates of RF from a change in CO2 level:</t>
  </si>
  <si>
    <t>(starting CO2 concentration)</t>
  </si>
  <si>
    <t>(ending CO2 concentration)</t>
  </si>
  <si>
    <t>C₀ =</t>
  </si>
  <si>
    <t>C =</t>
  </si>
  <si>
    <t>W/m²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</si>
</sst>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8" fontId="0" fillId="0" borderId="0" xfId="0" applyNumberFormat="1"/>
    <xf numFmtId="0" fontId="3" fillId="0" borderId="0" xfId="2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0" fontId="3" fillId="0" borderId="0" xfId="2" applyAlignment="1"/>
    <xf numFmtId="0" fontId="3" fillId="0" borderId="0" xfId="2" applyAlignment="1">
      <alignment horizontal="left"/>
    </xf>
    <xf numFmtId="0" fontId="6" fillId="0" borderId="0" xfId="2" applyFont="1" applyAlignment="1">
      <alignment horizontal="left"/>
    </xf>
    <xf numFmtId="0" fontId="7" fillId="2" borderId="1" xfId="1" applyFont="1" applyAlignment="1">
      <alignment horizontal="center"/>
    </xf>
    <xf numFmtId="0" fontId="2" fillId="0" borderId="0" xfId="0" applyFont="1" applyAlignment="1">
      <alignment horizontal="right"/>
    </xf>
  </cellXfs>
  <cellStyles count="3">
    <cellStyle name="Calculation" xfId="1" builtinId="22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20</xdr:row>
      <xdr:rowOff>180975</xdr:rowOff>
    </xdr:from>
    <xdr:to>
      <xdr:col>9</xdr:col>
      <xdr:colOff>221365</xdr:colOff>
      <xdr:row>61</xdr:row>
      <xdr:rowOff>38100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4067175"/>
          <a:ext cx="6631689" cy="7667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rchive.ipcc.ch/ipccreports/tar/wg1/pdf/TAR-06.PDF" TargetMode="External"/><Relationship Id="rId2" Type="http://schemas.openxmlformats.org/officeDocument/2006/relationships/hyperlink" Target="https://sealevel.info/" TargetMode="External"/><Relationship Id="rId1" Type="http://schemas.openxmlformats.org/officeDocument/2006/relationships/hyperlink" Target="https://web.archive.org/web/20020620075952/https:/www.grida.no/climate/ipcc_tar/wg1/222.ht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workbookViewId="0">
      <selection activeCell="A14" sqref="A14"/>
    </sheetView>
  </sheetViews>
  <sheetFormatPr defaultRowHeight="15" x14ac:dyDescent="0.25"/>
  <cols>
    <col min="1" max="1" width="18.85546875" customWidth="1"/>
    <col min="2" max="2" width="18" customWidth="1"/>
  </cols>
  <sheetData>
    <row r="1" spans="1:10" ht="21" x14ac:dyDescent="0.35">
      <c r="A1" s="7" t="s">
        <v>9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2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</row>
    <row r="5" spans="1:10" x14ac:dyDescent="0.25">
      <c r="A5" s="13" t="s">
        <v>17</v>
      </c>
      <c r="B5" s="12">
        <v>370</v>
      </c>
      <c r="C5" t="s">
        <v>1</v>
      </c>
      <c r="D5" s="2" t="s">
        <v>15</v>
      </c>
      <c r="E5" s="2"/>
      <c r="F5" s="2"/>
    </row>
    <row r="6" spans="1:10" x14ac:dyDescent="0.25">
      <c r="A6" s="13" t="s">
        <v>18</v>
      </c>
      <c r="B6" s="12">
        <v>740</v>
      </c>
      <c r="C6" t="s">
        <v>1</v>
      </c>
      <c r="D6" s="2" t="s">
        <v>16</v>
      </c>
      <c r="E6" s="2"/>
      <c r="F6" s="2"/>
    </row>
    <row r="8" spans="1:10" x14ac:dyDescent="0.25">
      <c r="A8" s="1" t="s">
        <v>11</v>
      </c>
      <c r="B8" s="1"/>
      <c r="C8" s="4">
        <f>5.35*LN(B6/B5)</f>
        <v>3.708337415995707</v>
      </c>
      <c r="D8" t="s">
        <v>19</v>
      </c>
    </row>
    <row r="10" spans="1:10" x14ac:dyDescent="0.25">
      <c r="A10" s="1" t="s">
        <v>12</v>
      </c>
      <c r="B10" s="1"/>
      <c r="C10" s="4">
        <f>4.841*LN(B6/B5) + 0.0906*(SQRT(B6)-SQRT(B5))</f>
        <v>4.0773861612861335</v>
      </c>
      <c r="D10" t="s">
        <v>19</v>
      </c>
    </row>
    <row r="12" spans="1:10" x14ac:dyDescent="0.25">
      <c r="A12" s="1" t="s">
        <v>13</v>
      </c>
      <c r="B12" s="1"/>
      <c r="C12" s="4">
        <f>3.35*(LN(1+1.2*B6+0.005*(B6^2)+0.0000014*(B6^3))-LN(1+1.2*B5+0.005*(B5^2)+0.0000014*(B5^3)))</f>
        <v>4.1910611815409355</v>
      </c>
      <c r="D12" t="s">
        <v>19</v>
      </c>
    </row>
    <row r="13" spans="1:10" x14ac:dyDescent="0.25">
      <c r="A13" s="3" t="s">
        <v>0</v>
      </c>
      <c r="B13" s="3"/>
      <c r="C13" s="3"/>
      <c r="D13" s="3"/>
      <c r="E13" s="3"/>
    </row>
    <row r="15" spans="1:10" x14ac:dyDescent="0.25">
      <c r="A15" t="s">
        <v>2</v>
      </c>
    </row>
    <row r="16" spans="1:10" x14ac:dyDescent="0.25">
      <c r="A16" s="5" t="s">
        <v>3</v>
      </c>
      <c r="B16" s="5"/>
      <c r="C16" s="5"/>
      <c r="D16" s="5"/>
      <c r="E16" s="5"/>
      <c r="F16" s="5"/>
      <c r="G16" s="5"/>
      <c r="H16" s="5"/>
      <c r="I16" s="5"/>
      <c r="J16" s="9"/>
    </row>
    <row r="17" spans="1:10" x14ac:dyDescent="0.25">
      <c r="A17" s="11" t="s">
        <v>6</v>
      </c>
      <c r="B17" s="10"/>
      <c r="C17" s="10"/>
      <c r="D17" s="10"/>
      <c r="E17" s="10"/>
      <c r="F17" s="10"/>
      <c r="G17" s="10"/>
      <c r="H17" s="10"/>
      <c r="I17" s="10"/>
      <c r="J17" s="10"/>
    </row>
    <row r="18" spans="1:10" x14ac:dyDescent="0.25">
      <c r="A18" s="5" t="s">
        <v>7</v>
      </c>
      <c r="B18" s="5"/>
      <c r="C18" s="5"/>
      <c r="D18" s="5"/>
      <c r="E18" s="5"/>
      <c r="F18" s="5"/>
      <c r="G18" s="5"/>
      <c r="H18" s="5"/>
      <c r="I18" s="5"/>
      <c r="J18" s="9"/>
    </row>
    <row r="19" spans="1:10" x14ac:dyDescent="0.25">
      <c r="A19" s="11" t="s">
        <v>6</v>
      </c>
      <c r="B19" s="10"/>
      <c r="C19" s="10"/>
      <c r="D19" s="10"/>
      <c r="E19" s="10"/>
      <c r="F19" s="10"/>
      <c r="G19" s="10"/>
      <c r="H19" s="10"/>
      <c r="I19" s="10"/>
      <c r="J19" s="10"/>
    </row>
    <row r="20" spans="1:10" x14ac:dyDescent="0.25">
      <c r="A20" s="5" t="s">
        <v>10</v>
      </c>
      <c r="B20" s="5"/>
      <c r="C20" s="5"/>
      <c r="D20" s="5"/>
      <c r="E20" s="5"/>
      <c r="F20" s="5"/>
      <c r="G20" s="5"/>
      <c r="H20" s="5"/>
      <c r="I20" s="5"/>
      <c r="J20" s="10"/>
    </row>
    <row r="63" spans="1:2" x14ac:dyDescent="0.25">
      <c r="A63" s="2" t="s">
        <v>4</v>
      </c>
      <c r="B63" s="2"/>
    </row>
    <row r="64" spans="1:2" x14ac:dyDescent="0.25">
      <c r="A64" s="5" t="s">
        <v>5</v>
      </c>
      <c r="B64" s="5"/>
    </row>
    <row r="65" spans="1:1" x14ac:dyDescent="0.25">
      <c r="A65" s="8">
        <v>45095</v>
      </c>
    </row>
  </sheetData>
  <mergeCells count="14">
    <mergeCell ref="A20:I20"/>
    <mergeCell ref="D5:F5"/>
    <mergeCell ref="D6:F6"/>
    <mergeCell ref="A1:J1"/>
    <mergeCell ref="A2:J2"/>
    <mergeCell ref="A3:J3"/>
    <mergeCell ref="A64:B64"/>
    <mergeCell ref="A63:B63"/>
    <mergeCell ref="A16:I16"/>
    <mergeCell ref="A18:I18"/>
    <mergeCell ref="A8:B8"/>
    <mergeCell ref="A10:B10"/>
    <mergeCell ref="A12:B12"/>
    <mergeCell ref="A13:E13"/>
  </mergeCells>
  <hyperlinks>
    <hyperlink ref="A16" r:id="rId1"/>
    <hyperlink ref="A64" r:id="rId2"/>
    <hyperlink ref="A20" r:id="rId3" location="page=10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2023-06-18T03:48:35Z</dcterms:created>
  <dcterms:modified xsi:type="dcterms:W3CDTF">2023-06-19T13:31:25Z</dcterms:modified>
</cp:coreProperties>
</file>