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3955" windowHeight="12090"/>
  </bookViews>
  <sheets>
    <sheet name="CapeGrim_CO2_data_download" sheetId="1" r:id="rId1"/>
  </sheets>
  <calcPr calcId="0"/>
</workbook>
</file>

<file path=xl/calcChain.xml><?xml version="1.0" encoding="utf-8"?>
<calcChain xmlns="http://schemas.openxmlformats.org/spreadsheetml/2006/main">
  <c r="K576" i="1" l="1"/>
  <c r="K467" i="1"/>
  <c r="K479" i="1"/>
  <c r="K491" i="1"/>
  <c r="K503" i="1"/>
  <c r="K515" i="1"/>
  <c r="K527" i="1"/>
  <c r="K539" i="1"/>
  <c r="K551" i="1"/>
  <c r="K563" i="1"/>
  <c r="K575" i="1"/>
  <c r="K455" i="1"/>
  <c r="I59" i="1"/>
  <c r="I71" i="1"/>
  <c r="I83" i="1"/>
  <c r="I95" i="1"/>
  <c r="I107" i="1"/>
  <c r="I119" i="1"/>
  <c r="I131" i="1"/>
  <c r="I143" i="1"/>
  <c r="I155" i="1"/>
  <c r="I167" i="1"/>
  <c r="I179" i="1"/>
  <c r="I191" i="1"/>
  <c r="I203" i="1"/>
  <c r="I215" i="1"/>
  <c r="I227" i="1"/>
  <c r="I239" i="1"/>
  <c r="I251" i="1"/>
  <c r="I263" i="1"/>
  <c r="I275" i="1"/>
  <c r="I287" i="1"/>
  <c r="I299" i="1"/>
  <c r="I311" i="1"/>
  <c r="I323" i="1"/>
  <c r="I335" i="1"/>
  <c r="I347" i="1"/>
  <c r="I359" i="1"/>
  <c r="I371" i="1"/>
  <c r="I383" i="1"/>
  <c r="I395" i="1"/>
  <c r="I407" i="1"/>
  <c r="I419" i="1"/>
  <c r="I431" i="1"/>
  <c r="I443" i="1"/>
  <c r="I455" i="1"/>
  <c r="I467" i="1"/>
  <c r="I479" i="1"/>
  <c r="I491" i="1"/>
  <c r="I503" i="1"/>
  <c r="I515" i="1"/>
  <c r="I527" i="1"/>
  <c r="I539" i="1"/>
  <c r="I551" i="1"/>
  <c r="I563" i="1"/>
  <c r="I575" i="1"/>
  <c r="I47" i="1"/>
</calcChain>
</file>

<file path=xl/sharedStrings.xml><?xml version="1.0" encoding="utf-8"?>
<sst xmlns="http://schemas.openxmlformats.org/spreadsheetml/2006/main" count="640" uniqueCount="92">
  <si>
    <t>This file contains the monthly mean baseline (background) carbon dioxide (CO2) concentration</t>
  </si>
  <si>
    <t xml:space="preserve">measured at the Cape Grim Baseline Air Pollution Station (CGBAPS), </t>
  </si>
  <si>
    <t>located near the north-west tip of Tasmania, Australia.</t>
  </si>
  <si>
    <t>CGBAPS is funded and managed by the Australian Bureau of Meteorology, and</t>
  </si>
  <si>
    <t>the scientific program is jointly supervised with CSIRO Oceans &amp; Atmosphere.</t>
  </si>
  <si>
    <t>Please acknowledge these two institutions if these data are used in publications or presentations.</t>
  </si>
  <si>
    <t>For more information on Cape Grim please see:</t>
  </si>
  <si>
    <t>http://www.csiro.au/greenhouse-gases/</t>
  </si>
  <si>
    <t>https://www.csiro.au/en/Research/OandA/Areas/Assessing-our-climate/Greenhouse-gas-data</t>
  </si>
  <si>
    <t>http://www.bom.gov.au/inside/cgbaps/</t>
  </si>
  <si>
    <t>The CO2 units are parts per million in dry air (ppm).</t>
  </si>
  <si>
    <t>The most recent year of data is provided in this file on</t>
  </si>
  <si>
    <t xml:space="preserve">a provisional basis only. These data may be subject to further revision. </t>
  </si>
  <si>
    <t xml:space="preserve">CSIRO &amp; the Bureau make every effort to produce the most accurate and </t>
  </si>
  <si>
    <t>precise measurements possible. However, they reserve the right to make</t>
  </si>
  <si>
    <t>corrections to the data based on recalibration of standard gases</t>
  </si>
  <si>
    <t>or for other reasons deemed scientifically justified.</t>
  </si>
  <si>
    <t>Please see the full terms &amp; conditions at the end of this file.</t>
  </si>
  <si>
    <t>Release Date: January 2022</t>
  </si>
  <si>
    <t xml:space="preserve"> </t>
  </si>
  <si>
    <t>YYYY</t>
  </si>
  <si>
    <t>MM</t>
  </si>
  <si>
    <t>DD</t>
  </si>
  <si>
    <t>DATE</t>
  </si>
  <si>
    <t>CO2(ppm)</t>
  </si>
  <si>
    <t>SD(ppm)</t>
  </si>
  <si>
    <t>GR(ppm/yr)</t>
  </si>
  <si>
    <t>Source</t>
  </si>
  <si>
    <t>in situ</t>
  </si>
  <si>
    <t>flask</t>
  </si>
  <si>
    <t>Terms of Use</t>
  </si>
  <si>
    <t xml:space="preserve">1. Terminology </t>
  </si>
  <si>
    <t xml:space="preserve">‘Content’ means the content of the site [http://www.csiro.au/greenhouse-gases] including </t>
  </si>
  <si>
    <t>but not limited to, data, information, databases, images and material.</t>
  </si>
  <si>
    <t>‘you/user’ means you as a website user, or Content/data user.</t>
  </si>
  <si>
    <t xml:space="preserve">2. Using Content </t>
  </si>
  <si>
    <t xml:space="preserve">CSIRO reserves the right to make corrections, revisions, updates and improvements to any </t>
  </si>
  <si>
    <t>Content on this site but is under no obligation to do so.</t>
  </si>
  <si>
    <t>Without limiting the foregoing, the most recent year of data is provided in this site on</t>
  </si>
  <si>
    <t>a provisional basis only and may be subject to further revision.</t>
  </si>
  <si>
    <t>If you use or download Content from this site, you acknowledge that such Content:</t>
  </si>
  <si>
    <t xml:space="preserve">    - may contain statements based on scientific research and comprises data collected by </t>
  </si>
  <si>
    <t xml:space="preserve">      CSIRO and third parties; </t>
  </si>
  <si>
    <t xml:space="preserve">    - is not professional, scientific, medical, technical or expert advice and is subject </t>
  </si>
  <si>
    <t xml:space="preserve">      to the usual uncertainties of advanced scientific and technical research; </t>
  </si>
  <si>
    <t xml:space="preserve">    - should not be relied upon as the basis for doing or failing to do something. </t>
  </si>
  <si>
    <t xml:space="preserve">References or links to third party data are provided for information and convenience only </t>
  </si>
  <si>
    <t>and do not mean that CSIRO endorses or approves that data.</t>
  </si>
  <si>
    <t xml:space="preserve">Atmosphere and the Australian Bureau of Meteorology (Cape Grim Baseline Air </t>
  </si>
  <si>
    <t xml:space="preserve">Meteorology give no warranty regarding the accuracy, completeness, currency or suitability </t>
  </si>
  <si>
    <t>for any particular purpose and accept no liability in respect of data.</t>
  </si>
  <si>
    <t xml:space="preserve">The Content on this site must not be distributed or disseminated to third parties without </t>
  </si>
  <si>
    <t>the attachment of the Terms of Use.</t>
  </si>
  <si>
    <t xml:space="preserve">3. Grant of licence </t>
  </si>
  <si>
    <t xml:space="preserve">CSIRO grants you a royalty-free, non-exclusive, non-transferable licence to use, reproduce, </t>
  </si>
  <si>
    <t xml:space="preserve">adapt or communicate the Content on this site for any purpose other than a commercial </t>
  </si>
  <si>
    <t xml:space="preserve">exchange or otherwise exploit the Content (whether in its original or adapted form, or </t>
  </si>
  <si>
    <t>incorporated in products or services) for profit or gain.</t>
  </si>
  <si>
    <t xml:space="preserve">The rights granted under this licence are personal to the user and are not sub-licensable </t>
  </si>
  <si>
    <t>or capable of assignment.</t>
  </si>
  <si>
    <t xml:space="preserve">4. Disclaimer </t>
  </si>
  <si>
    <t xml:space="preserve">If you use or download any Content from this site you accept all risks and responsibility </t>
  </si>
  <si>
    <t xml:space="preserve">for losses, damages, costs and other consequences resulting directly or indirectly from </t>
  </si>
  <si>
    <t>using the Content.</t>
  </si>
  <si>
    <t xml:space="preserve">To the maximum extent permitted by law, CSIRO excludes any and all liability to any person </t>
  </si>
  <si>
    <t>for any consequences, including but not limited to all losses, damages, costs, expenses and</t>
  </si>
  <si>
    <t>any other compensation, arising directly or indirectly from using the Content.</t>
  </si>
  <si>
    <t xml:space="preserve">Every effort has been made to ensure the accuracy of the Content on this site, however </t>
  </si>
  <si>
    <t xml:space="preserve">CSIRO does not warrant the accuracy and reliability of the Content and, to the extent </t>
  </si>
  <si>
    <t xml:space="preserve">permitted by law, does not guarantee or make any express or implied representation regarding </t>
  </si>
  <si>
    <t xml:space="preserve">the accuracy, reliability, correctness, fitness for use for any purpose whatsoever of the </t>
  </si>
  <si>
    <t>Content. Any use and/or interpretation of the Content is done so entirely at the user’s own risk.</t>
  </si>
  <si>
    <t xml:space="preserve">5. Whole agreement </t>
  </si>
  <si>
    <t xml:space="preserve">Use of this site is subject also to CSIRO’s Legal Notice and Disclaimer </t>
  </si>
  <si>
    <t xml:space="preserve">(http://www.csiro.au/org/LegalNoticeAndDisclaimer.html). By using this site and the Content </t>
  </si>
  <si>
    <t xml:space="preserve">available on and through it, you are agreeing to be bound by these Terms of Use and the </t>
  </si>
  <si>
    <t xml:space="preserve">Legal Notice and Disclaimer. If there is any conflict then these Terns of Use will prevail, </t>
  </si>
  <si>
    <t xml:space="preserve">but only to the extent that it applies to the particular Content and to the extent </t>
  </si>
  <si>
    <t>necessary to resolve any conflict.</t>
  </si>
  <si>
    <t xml:space="preserve">CSIRO may change these Terms of Use at any time without giving you notice, so please check </t>
  </si>
  <si>
    <t>them each time you visit the site (http://www.csiro.au/greenhouse-gases).</t>
  </si>
  <si>
    <t>Downloaded 1/21/2022 from</t>
  </si>
  <si>
    <t>http://capegrim.csiro.au/GreenhouseGas/data/CapeGrim_CO2_data_download.csv</t>
  </si>
  <si>
    <t>CO2(ann)</t>
  </si>
  <si>
    <t>Any use of the Content must acknowledge the source of the Information as "CSIRO Oceans &amp;</t>
  </si>
  <si>
    <t>Pollution Station)" and include a statement that CSIRO and the Australian Bureau of</t>
  </si>
  <si>
    <t xml:space="preserve">purpose. For the purposes of this licence, commercial purpose" means to sell, hire, </t>
  </si>
  <si>
    <t>MLO</t>
  </si>
  <si>
    <t>MLO-CGO</t>
  </si>
  <si>
    <t>(3 columns added by Burton)</t>
  </si>
  <si>
    <t>5yr avg:</t>
  </si>
  <si>
    <t>#END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</si>
</sst>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0.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u/>
      <sz val="11"/>
      <color theme="1"/>
      <name val="Calibri"/>
      <family val="2"/>
      <scheme val="minor"/>
    </font>
    <font>
      <u/>
      <sz val="10"/>
      <color theme="10"/>
      <name val="Calibri"/>
      <family val="2"/>
      <scheme val="minor"/>
    </font>
    <font>
      <sz val="10"/>
      <color theme="1"/>
      <name val="Arial"/>
      <family val="2"/>
    </font>
    <font>
      <u/>
      <sz val="10"/>
      <color theme="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18" fillId="0" borderId="0" xfId="42"/>
    <xf numFmtId="0" fontId="18" fillId="0" borderId="0" xfId="42"/>
    <xf numFmtId="0" fontId="0" fillId="0" borderId="0" xfId="0" applyAlignment="1">
      <alignment horizontal="center"/>
    </xf>
    <xf numFmtId="0" fontId="0" fillId="0" borderId="0" xfId="0" applyAlignment="1">
      <alignment horizontal="left"/>
    </xf>
    <xf numFmtId="167" fontId="0" fillId="0" borderId="0" xfId="0" applyNumberFormat="1"/>
    <xf numFmtId="167" fontId="0" fillId="0" borderId="0" xfId="0" applyNumberFormat="1" applyAlignment="1">
      <alignment horizontal="center"/>
    </xf>
    <xf numFmtId="0" fontId="19" fillId="0" borderId="0" xfId="0" applyFont="1" applyAlignment="1">
      <alignment horizontal="center"/>
    </xf>
    <xf numFmtId="2" fontId="0" fillId="0" borderId="0" xfId="0" applyNumberFormat="1" applyAlignment="1">
      <alignment horizontal="center"/>
    </xf>
    <xf numFmtId="0" fontId="21" fillId="0" borderId="0" xfId="0" applyFont="1"/>
    <xf numFmtId="0" fontId="20" fillId="0" borderId="0" xfId="42" applyFont="1"/>
    <xf numFmtId="0" fontId="22" fillId="0" borderId="0" xfId="42" applyFont="1"/>
    <xf numFmtId="0" fontId="0" fillId="0" borderId="0" xfId="0" applyAlignment="1">
      <alignment horizontal="right"/>
    </xf>
    <xf numFmtId="0" fontId="0" fillId="0" borderId="10" xfId="0" applyFont="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inside/cgbaps/" TargetMode="External"/><Relationship Id="rId2" Type="http://schemas.openxmlformats.org/officeDocument/2006/relationships/hyperlink" Target="https://www.csiro.au/en/Research/OandA/Areas/Assessing-our-climate/Greenhouse-gas-data" TargetMode="External"/><Relationship Id="rId1" Type="http://schemas.openxmlformats.org/officeDocument/2006/relationships/hyperlink" Target="http://www.csiro.au/greenhouse-gases/" TargetMode="External"/><Relationship Id="rId5" Type="http://schemas.openxmlformats.org/officeDocument/2006/relationships/printerSettings" Target="../printerSettings/printerSettings1.bin"/><Relationship Id="rId4" Type="http://schemas.openxmlformats.org/officeDocument/2006/relationships/hyperlink" Target="http://capegrim.csiro.au/GreenhouseGas/data/CapeGrim_CO2_data_download.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7"/>
  <sheetViews>
    <sheetView tabSelected="1" workbookViewId="0">
      <selection activeCell="A2" activeCellId="1" sqref="A2:J2 A2:J2"/>
    </sheetView>
  </sheetViews>
  <sheetFormatPr defaultRowHeight="15" x14ac:dyDescent="0.25"/>
  <cols>
    <col min="1" max="1" width="7.42578125" customWidth="1"/>
    <col min="2" max="2" width="6" customWidth="1"/>
    <col min="3" max="3" width="5.7109375" customWidth="1"/>
    <col min="4" max="4" width="8.5703125" customWidth="1"/>
    <col min="5" max="5" width="10.5703125" customWidth="1"/>
    <col min="6" max="6" width="10.28515625" customWidth="1"/>
    <col min="7" max="7" width="12" customWidth="1"/>
    <col min="8" max="8" width="9.140625" customWidth="1"/>
    <col min="9" max="9" width="10.5703125" customWidth="1"/>
    <col min="11" max="11" width="10.42578125" customWidth="1"/>
  </cols>
  <sheetData>
    <row r="1" spans="1:12" x14ac:dyDescent="0.25">
      <c r="A1" s="10" t="s">
        <v>81</v>
      </c>
      <c r="B1" s="10"/>
      <c r="C1" s="10"/>
      <c r="D1" s="10"/>
      <c r="E1" s="12" t="s">
        <v>82</v>
      </c>
      <c r="F1" s="11"/>
      <c r="G1" s="11"/>
      <c r="H1" s="11"/>
      <c r="I1" s="11"/>
      <c r="J1" s="11"/>
      <c r="K1" s="11"/>
      <c r="L1" s="11"/>
    </row>
    <row r="2" spans="1:12" x14ac:dyDescent="0.25">
      <c r="A2" s="1"/>
      <c r="B2" s="1"/>
      <c r="C2" s="1"/>
      <c r="D2" s="1"/>
      <c r="E2" s="1"/>
      <c r="F2" s="1"/>
      <c r="G2" s="1"/>
      <c r="H2" s="1"/>
      <c r="I2" s="1"/>
      <c r="J2" s="1"/>
      <c r="K2" s="2"/>
      <c r="L2" s="2"/>
    </row>
    <row r="3" spans="1:12" x14ac:dyDescent="0.25">
      <c r="A3" s="5" t="s">
        <v>0</v>
      </c>
      <c r="B3" s="5"/>
      <c r="C3" s="5"/>
      <c r="D3" s="5"/>
      <c r="E3" s="5"/>
      <c r="F3" s="5"/>
      <c r="G3" s="5"/>
      <c r="H3" s="5"/>
      <c r="I3" s="5"/>
      <c r="J3" s="5"/>
    </row>
    <row r="4" spans="1:12" x14ac:dyDescent="0.25">
      <c r="A4" s="1" t="s">
        <v>1</v>
      </c>
      <c r="B4" s="1"/>
      <c r="C4" s="1"/>
      <c r="D4" s="1"/>
      <c r="E4" s="1"/>
      <c r="F4" s="1"/>
      <c r="G4" s="1"/>
      <c r="H4" s="1"/>
      <c r="I4" s="1"/>
      <c r="J4" s="1"/>
    </row>
    <row r="5" spans="1:12" x14ac:dyDescent="0.25">
      <c r="A5" s="1" t="s">
        <v>2</v>
      </c>
      <c r="B5" s="1"/>
      <c r="C5" s="1"/>
      <c r="D5" s="1"/>
      <c r="E5" s="1"/>
      <c r="F5" s="1"/>
      <c r="G5" s="1"/>
      <c r="H5" s="1"/>
      <c r="I5" s="1"/>
      <c r="J5" s="1"/>
    </row>
    <row r="6" spans="1:12" x14ac:dyDescent="0.25">
      <c r="A6" s="1" t="s">
        <v>3</v>
      </c>
      <c r="B6" s="1"/>
      <c r="C6" s="1"/>
      <c r="D6" s="1"/>
      <c r="E6" s="1"/>
      <c r="F6" s="1"/>
      <c r="G6" s="1"/>
      <c r="H6" s="1"/>
      <c r="I6" s="1"/>
      <c r="J6" s="1"/>
    </row>
    <row r="7" spans="1:12" x14ac:dyDescent="0.25">
      <c r="A7" s="1" t="s">
        <v>4</v>
      </c>
      <c r="B7" s="1"/>
      <c r="C7" s="1"/>
      <c r="D7" s="1"/>
      <c r="E7" s="1"/>
      <c r="F7" s="1"/>
      <c r="G7" s="1"/>
      <c r="H7" s="1"/>
      <c r="I7" s="1"/>
      <c r="J7" s="1"/>
    </row>
    <row r="8" spans="1:12" x14ac:dyDescent="0.25">
      <c r="A8" s="1" t="s">
        <v>5</v>
      </c>
      <c r="B8" s="1"/>
      <c r="C8" s="1"/>
      <c r="D8" s="1"/>
      <c r="E8" s="1"/>
      <c r="F8" s="1"/>
      <c r="G8" s="1"/>
      <c r="H8" s="1"/>
      <c r="I8" s="1"/>
      <c r="J8" s="1"/>
    </row>
    <row r="9" spans="1:12" x14ac:dyDescent="0.25">
      <c r="A9" s="1"/>
      <c r="B9" s="1"/>
      <c r="C9" s="1"/>
      <c r="D9" s="1"/>
      <c r="E9" s="1"/>
      <c r="F9" s="1"/>
      <c r="G9" s="1"/>
      <c r="H9" s="1"/>
      <c r="I9" s="1"/>
      <c r="J9" s="1"/>
    </row>
    <row r="10" spans="1:12" x14ac:dyDescent="0.25">
      <c r="A10" s="1" t="s">
        <v>6</v>
      </c>
      <c r="B10" s="1"/>
      <c r="C10" s="1"/>
      <c r="D10" s="1"/>
      <c r="E10" s="1"/>
      <c r="F10" s="1"/>
      <c r="G10" s="1"/>
      <c r="H10" s="1"/>
      <c r="I10" s="1"/>
      <c r="J10" s="1"/>
    </row>
    <row r="11" spans="1:12" x14ac:dyDescent="0.25">
      <c r="A11" s="3" t="s">
        <v>7</v>
      </c>
      <c r="B11" s="1"/>
      <c r="C11" s="1"/>
      <c r="D11" s="1"/>
      <c r="E11" s="1"/>
      <c r="F11" s="1"/>
      <c r="G11" s="1"/>
      <c r="H11" s="1"/>
      <c r="I11" s="1"/>
      <c r="J11" s="1"/>
    </row>
    <row r="12" spans="1:12" x14ac:dyDescent="0.25">
      <c r="A12" s="3" t="s">
        <v>8</v>
      </c>
      <c r="B12" s="1"/>
      <c r="C12" s="1"/>
      <c r="D12" s="1"/>
      <c r="E12" s="1"/>
      <c r="F12" s="1"/>
      <c r="G12" s="1"/>
      <c r="H12" s="1"/>
      <c r="I12" s="1"/>
      <c r="J12" s="1"/>
    </row>
    <row r="13" spans="1:12" x14ac:dyDescent="0.25">
      <c r="A13" s="3" t="s">
        <v>9</v>
      </c>
      <c r="B13" s="1"/>
      <c r="C13" s="1"/>
      <c r="D13" s="1"/>
      <c r="E13" s="1"/>
      <c r="F13" s="1"/>
      <c r="G13" s="1"/>
      <c r="H13" s="1"/>
      <c r="I13" s="1"/>
      <c r="J13" s="1"/>
    </row>
    <row r="14" spans="1:12" x14ac:dyDescent="0.25">
      <c r="A14" s="1"/>
      <c r="B14" s="1"/>
      <c r="C14" s="1"/>
      <c r="D14" s="1"/>
      <c r="E14" s="1"/>
      <c r="F14" s="1"/>
      <c r="G14" s="1"/>
      <c r="H14" s="1"/>
      <c r="I14" s="1"/>
      <c r="J14" s="1"/>
    </row>
    <row r="15" spans="1:12" x14ac:dyDescent="0.25">
      <c r="A15" s="1" t="s">
        <v>10</v>
      </c>
      <c r="B15" s="1"/>
      <c r="C15" s="1"/>
      <c r="D15" s="1"/>
      <c r="E15" s="1"/>
      <c r="F15" s="1"/>
      <c r="G15" s="1"/>
      <c r="H15" s="1"/>
      <c r="I15" s="1"/>
      <c r="J15" s="1"/>
    </row>
    <row r="16" spans="1:12" x14ac:dyDescent="0.25">
      <c r="A16" s="1"/>
      <c r="B16" s="1"/>
      <c r="C16" s="1"/>
      <c r="D16" s="1"/>
      <c r="E16" s="1"/>
      <c r="F16" s="1"/>
      <c r="G16" s="1"/>
      <c r="H16" s="1"/>
      <c r="I16" s="1"/>
      <c r="J16" s="1"/>
    </row>
    <row r="17" spans="1:11" x14ac:dyDescent="0.25">
      <c r="A17" s="1" t="s">
        <v>11</v>
      </c>
      <c r="B17" s="1"/>
      <c r="C17" s="1"/>
      <c r="D17" s="1"/>
      <c r="E17" s="1"/>
      <c r="F17" s="1"/>
      <c r="G17" s="1"/>
      <c r="H17" s="1"/>
      <c r="I17" s="1"/>
      <c r="J17" s="1"/>
    </row>
    <row r="18" spans="1:11" x14ac:dyDescent="0.25">
      <c r="A18" s="1" t="s">
        <v>12</v>
      </c>
      <c r="B18" s="1"/>
      <c r="C18" s="1"/>
      <c r="D18" s="1"/>
      <c r="E18" s="1"/>
      <c r="F18" s="1"/>
      <c r="G18" s="1"/>
      <c r="H18" s="1"/>
      <c r="I18" s="1"/>
      <c r="J18" s="1"/>
    </row>
    <row r="19" spans="1:11" x14ac:dyDescent="0.25">
      <c r="A19" s="1" t="s">
        <v>13</v>
      </c>
      <c r="B19" s="1"/>
      <c r="C19" s="1"/>
      <c r="D19" s="1"/>
      <c r="E19" s="1"/>
      <c r="F19" s="1"/>
      <c r="G19" s="1"/>
      <c r="H19" s="1"/>
      <c r="I19" s="1"/>
      <c r="J19" s="1"/>
    </row>
    <row r="20" spans="1:11" x14ac:dyDescent="0.25">
      <c r="A20" s="1" t="s">
        <v>14</v>
      </c>
      <c r="B20" s="1"/>
      <c r="C20" s="1"/>
      <c r="D20" s="1"/>
      <c r="E20" s="1"/>
      <c r="F20" s="1"/>
      <c r="G20" s="1"/>
      <c r="H20" s="1"/>
      <c r="I20" s="1"/>
      <c r="J20" s="1"/>
    </row>
    <row r="21" spans="1:11" x14ac:dyDescent="0.25">
      <c r="A21" s="1" t="s">
        <v>15</v>
      </c>
      <c r="B21" s="1"/>
      <c r="C21" s="1"/>
      <c r="D21" s="1"/>
      <c r="E21" s="1"/>
      <c r="F21" s="1"/>
      <c r="G21" s="1"/>
      <c r="H21" s="1"/>
      <c r="I21" s="1"/>
      <c r="J21" s="1"/>
    </row>
    <row r="22" spans="1:11" x14ac:dyDescent="0.25">
      <c r="A22" s="1" t="s">
        <v>16</v>
      </c>
      <c r="B22" s="1"/>
      <c r="C22" s="1"/>
      <c r="D22" s="1"/>
      <c r="E22" s="1"/>
      <c r="F22" s="1"/>
      <c r="G22" s="1"/>
      <c r="H22" s="1"/>
      <c r="I22" s="1"/>
      <c r="J22" s="1"/>
    </row>
    <row r="23" spans="1:11" x14ac:dyDescent="0.25">
      <c r="A23" s="1" t="s">
        <v>17</v>
      </c>
      <c r="B23" s="1"/>
      <c r="C23" s="1"/>
      <c r="D23" s="1"/>
      <c r="E23" s="1"/>
      <c r="F23" s="1"/>
      <c r="G23" s="1"/>
      <c r="H23" s="1"/>
      <c r="I23" s="1"/>
      <c r="J23" s="1"/>
    </row>
    <row r="24" spans="1:11" x14ac:dyDescent="0.25">
      <c r="A24" s="1"/>
      <c r="B24" s="1"/>
      <c r="C24" s="1"/>
      <c r="D24" s="1"/>
      <c r="E24" s="1"/>
      <c r="F24" s="1"/>
      <c r="G24" s="1"/>
      <c r="H24" s="1"/>
      <c r="I24" s="1"/>
      <c r="J24" s="1"/>
    </row>
    <row r="25" spans="1:11" x14ac:dyDescent="0.25">
      <c r="A25" s="1" t="s">
        <v>18</v>
      </c>
      <c r="B25" s="1"/>
      <c r="C25" s="1"/>
      <c r="D25" s="1"/>
      <c r="E25" s="1"/>
      <c r="F25" s="1"/>
      <c r="G25" s="1"/>
      <c r="H25" s="1"/>
      <c r="I25" s="1"/>
      <c r="J25" s="1"/>
    </row>
    <row r="26" spans="1:11" x14ac:dyDescent="0.25">
      <c r="A26" t="s">
        <v>19</v>
      </c>
      <c r="I26" s="14" t="s">
        <v>89</v>
      </c>
      <c r="J26" s="14"/>
      <c r="K26" s="14"/>
    </row>
    <row r="27" spans="1:11" s="4" customFormat="1" x14ac:dyDescent="0.25">
      <c r="A27" s="8" t="s">
        <v>20</v>
      </c>
      <c r="B27" s="8" t="s">
        <v>21</v>
      </c>
      <c r="C27" s="8" t="s">
        <v>22</v>
      </c>
      <c r="D27" s="8" t="s">
        <v>23</v>
      </c>
      <c r="E27" s="8" t="s">
        <v>24</v>
      </c>
      <c r="F27" s="8" t="s">
        <v>25</v>
      </c>
      <c r="G27" s="8" t="s">
        <v>26</v>
      </c>
      <c r="H27" s="8" t="s">
        <v>27</v>
      </c>
      <c r="I27" s="8" t="s">
        <v>83</v>
      </c>
      <c r="J27" s="8" t="s">
        <v>87</v>
      </c>
      <c r="K27" s="8" t="s">
        <v>88</v>
      </c>
    </row>
    <row r="28" spans="1:11" x14ac:dyDescent="0.25">
      <c r="A28" s="4">
        <v>1976</v>
      </c>
      <c r="B28" s="4">
        <v>5</v>
      </c>
      <c r="C28" s="4">
        <v>15</v>
      </c>
      <c r="D28" s="9">
        <v>1976.3688999999999</v>
      </c>
      <c r="E28" s="7">
        <v>328.86099999999999</v>
      </c>
      <c r="F28" s="7">
        <v>0.16500000000000001</v>
      </c>
      <c r="G28" s="7"/>
      <c r="H28" s="4" t="s">
        <v>28</v>
      </c>
      <c r="I28" s="9"/>
    </row>
    <row r="29" spans="1:11" x14ac:dyDescent="0.25">
      <c r="A29" s="4">
        <v>1976</v>
      </c>
      <c r="B29" s="4">
        <v>6</v>
      </c>
      <c r="C29" s="4">
        <v>15</v>
      </c>
      <c r="D29" s="9">
        <v>1976.4536000000001</v>
      </c>
      <c r="E29" s="7">
        <v>328.988</v>
      </c>
      <c r="F29" s="7">
        <v>0.28499999999999998</v>
      </c>
      <c r="G29" s="7"/>
      <c r="H29" s="4" t="s">
        <v>28</v>
      </c>
      <c r="I29" s="9"/>
    </row>
    <row r="30" spans="1:11" x14ac:dyDescent="0.25">
      <c r="A30" s="4">
        <v>1976</v>
      </c>
      <c r="B30" s="4">
        <v>7</v>
      </c>
      <c r="C30" s="4">
        <v>15</v>
      </c>
      <c r="D30" s="9">
        <v>1976.5355</v>
      </c>
      <c r="E30" s="7">
        <v>329.65300000000002</v>
      </c>
      <c r="F30" s="7">
        <v>0.28199999999999997</v>
      </c>
      <c r="G30" s="7"/>
      <c r="H30" s="4" t="s">
        <v>28</v>
      </c>
      <c r="I30" s="9"/>
    </row>
    <row r="31" spans="1:11" x14ac:dyDescent="0.25">
      <c r="A31" s="4">
        <v>1976</v>
      </c>
      <c r="B31" s="4">
        <v>8</v>
      </c>
      <c r="C31" s="4">
        <v>15</v>
      </c>
      <c r="D31" s="9">
        <v>1976.6202000000001</v>
      </c>
      <c r="E31" s="7">
        <v>330.55</v>
      </c>
      <c r="F31" s="7">
        <v>0.20100000000000001</v>
      </c>
      <c r="G31" s="7"/>
      <c r="H31" s="4" t="s">
        <v>28</v>
      </c>
      <c r="I31" s="9"/>
    </row>
    <row r="32" spans="1:11" x14ac:dyDescent="0.25">
      <c r="A32" s="4">
        <v>1976</v>
      </c>
      <c r="B32" s="4">
        <v>9</v>
      </c>
      <c r="C32" s="4">
        <v>15</v>
      </c>
      <c r="D32" s="9">
        <v>1976.7049</v>
      </c>
      <c r="E32" s="7">
        <v>330.87200000000001</v>
      </c>
      <c r="F32" s="7">
        <v>0.23400000000000001</v>
      </c>
      <c r="G32" s="7"/>
      <c r="H32" s="4" t="s">
        <v>28</v>
      </c>
      <c r="I32" s="9"/>
    </row>
    <row r="33" spans="1:9" x14ac:dyDescent="0.25">
      <c r="A33" s="4">
        <v>1976</v>
      </c>
      <c r="B33" s="4">
        <v>10</v>
      </c>
      <c r="C33" s="4">
        <v>15</v>
      </c>
      <c r="D33" s="9">
        <v>1976.7869000000001</v>
      </c>
      <c r="E33" s="7">
        <v>330.899</v>
      </c>
      <c r="F33" s="7">
        <v>1.4999999999999999E-2</v>
      </c>
      <c r="G33" s="7"/>
      <c r="H33" s="4" t="s">
        <v>28</v>
      </c>
      <c r="I33" s="9"/>
    </row>
    <row r="34" spans="1:9" x14ac:dyDescent="0.25">
      <c r="A34" s="4">
        <v>1976</v>
      </c>
      <c r="B34" s="4">
        <v>11</v>
      </c>
      <c r="C34" s="4">
        <v>15</v>
      </c>
      <c r="D34" s="9">
        <v>1976.8715999999999</v>
      </c>
      <c r="E34" s="7">
        <v>330.88299999999998</v>
      </c>
      <c r="F34" s="7">
        <v>0.24299999999999999</v>
      </c>
      <c r="G34" s="7">
        <v>2.1459999999999999</v>
      </c>
      <c r="H34" s="4" t="s">
        <v>28</v>
      </c>
      <c r="I34" s="9"/>
    </row>
    <row r="35" spans="1:9" x14ac:dyDescent="0.25">
      <c r="A35" s="4">
        <v>1976</v>
      </c>
      <c r="B35" s="4">
        <v>12</v>
      </c>
      <c r="C35" s="4">
        <v>15</v>
      </c>
      <c r="D35" s="9">
        <v>1976.9536000000001</v>
      </c>
      <c r="E35" s="7">
        <v>330.67700000000002</v>
      </c>
      <c r="F35" s="7">
        <v>0.187</v>
      </c>
      <c r="G35" s="7">
        <v>2.5119899999999999</v>
      </c>
      <c r="H35" s="4" t="s">
        <v>28</v>
      </c>
      <c r="I35" s="9"/>
    </row>
    <row r="36" spans="1:9" x14ac:dyDescent="0.25">
      <c r="A36" s="4">
        <v>1977</v>
      </c>
      <c r="B36" s="4">
        <v>1</v>
      </c>
      <c r="C36" s="4">
        <v>15</v>
      </c>
      <c r="D36" s="9">
        <v>1977.0383999999999</v>
      </c>
      <c r="E36" s="7">
        <v>330.529</v>
      </c>
      <c r="F36" s="7">
        <v>0.23499999999999999</v>
      </c>
      <c r="G36" s="7">
        <v>2.14697</v>
      </c>
      <c r="H36" s="4" t="s">
        <v>28</v>
      </c>
      <c r="I36" s="9"/>
    </row>
    <row r="37" spans="1:9" x14ac:dyDescent="0.25">
      <c r="A37" s="4">
        <v>1977</v>
      </c>
      <c r="B37" s="4">
        <v>2</v>
      </c>
      <c r="C37" s="4">
        <v>15</v>
      </c>
      <c r="D37" s="9">
        <v>1977.1233</v>
      </c>
      <c r="E37" s="7">
        <v>330.54300000000001</v>
      </c>
      <c r="F37" s="7">
        <v>0.19800000000000001</v>
      </c>
      <c r="G37" s="7">
        <v>1.77701</v>
      </c>
      <c r="H37" s="4" t="s">
        <v>28</v>
      </c>
      <c r="I37" s="9"/>
    </row>
    <row r="38" spans="1:9" x14ac:dyDescent="0.25">
      <c r="A38" s="4">
        <v>1977</v>
      </c>
      <c r="B38" s="4">
        <v>3</v>
      </c>
      <c r="C38" s="4">
        <v>15</v>
      </c>
      <c r="D38" s="9">
        <v>1977.2</v>
      </c>
      <c r="E38" s="7">
        <v>330.72399999999999</v>
      </c>
      <c r="F38" s="7">
        <v>0.11899999999999999</v>
      </c>
      <c r="G38" s="7">
        <v>2.06799</v>
      </c>
      <c r="H38" s="4" t="s">
        <v>28</v>
      </c>
      <c r="I38" s="9"/>
    </row>
    <row r="39" spans="1:9" x14ac:dyDescent="0.25">
      <c r="A39" s="4">
        <v>1977</v>
      </c>
      <c r="B39" s="4">
        <v>4</v>
      </c>
      <c r="C39" s="4">
        <v>15</v>
      </c>
      <c r="D39" s="9">
        <v>1977.2849000000001</v>
      </c>
      <c r="E39" s="7">
        <v>330.80500000000001</v>
      </c>
      <c r="F39" s="7">
        <v>0.17799999999999999</v>
      </c>
      <c r="G39" s="7">
        <v>2.1350099999999999</v>
      </c>
      <c r="H39" s="4" t="s">
        <v>28</v>
      </c>
      <c r="I39" s="9"/>
    </row>
    <row r="40" spans="1:9" x14ac:dyDescent="0.25">
      <c r="A40" s="4">
        <v>1977</v>
      </c>
      <c r="B40" s="4">
        <v>5</v>
      </c>
      <c r="C40" s="4">
        <v>15</v>
      </c>
      <c r="D40" s="9">
        <v>1977.3670999999999</v>
      </c>
      <c r="E40" s="7">
        <v>331.00700000000001</v>
      </c>
      <c r="F40" s="7">
        <v>0.13200000000000001</v>
      </c>
      <c r="G40" s="7">
        <v>1.8950199999999999</v>
      </c>
      <c r="H40" s="4" t="s">
        <v>28</v>
      </c>
      <c r="I40" s="9"/>
    </row>
    <row r="41" spans="1:9" x14ac:dyDescent="0.25">
      <c r="A41" s="4">
        <v>1977</v>
      </c>
      <c r="B41" s="4">
        <v>6</v>
      </c>
      <c r="C41" s="4">
        <v>15</v>
      </c>
      <c r="D41" s="9">
        <v>1977.4521</v>
      </c>
      <c r="E41" s="7">
        <v>331.5</v>
      </c>
      <c r="F41" s="7">
        <v>0.20300000000000001</v>
      </c>
      <c r="G41" s="7">
        <v>1.70001</v>
      </c>
      <c r="H41" s="4" t="s">
        <v>28</v>
      </c>
      <c r="I41" s="9"/>
    </row>
    <row r="42" spans="1:9" x14ac:dyDescent="0.25">
      <c r="A42" s="4">
        <v>1977</v>
      </c>
      <c r="B42" s="4">
        <v>7</v>
      </c>
      <c r="C42" s="4">
        <v>15</v>
      </c>
      <c r="D42" s="9">
        <v>1977.5342000000001</v>
      </c>
      <c r="E42" s="7">
        <v>331.8</v>
      </c>
      <c r="F42" s="7">
        <v>0.20599999999999999</v>
      </c>
      <c r="G42" s="7">
        <v>1.5649999999999999</v>
      </c>
      <c r="H42" s="4" t="s">
        <v>28</v>
      </c>
      <c r="I42" s="9"/>
    </row>
    <row r="43" spans="1:9" x14ac:dyDescent="0.25">
      <c r="A43" s="4">
        <v>1977</v>
      </c>
      <c r="B43" s="4">
        <v>8</v>
      </c>
      <c r="C43" s="4">
        <v>15</v>
      </c>
      <c r="D43" s="9">
        <v>1977.6192000000001</v>
      </c>
      <c r="E43" s="7">
        <v>332.327</v>
      </c>
      <c r="F43" s="7">
        <v>0.216</v>
      </c>
      <c r="G43" s="7">
        <v>1.6319900000000001</v>
      </c>
      <c r="H43" s="4" t="s">
        <v>28</v>
      </c>
      <c r="I43" s="9"/>
    </row>
    <row r="44" spans="1:9" x14ac:dyDescent="0.25">
      <c r="A44" s="4">
        <v>1977</v>
      </c>
      <c r="B44" s="4">
        <v>9</v>
      </c>
      <c r="C44" s="4">
        <v>15</v>
      </c>
      <c r="D44" s="9">
        <v>1977.7040999999999</v>
      </c>
      <c r="E44" s="7">
        <v>332.94</v>
      </c>
      <c r="F44" s="7">
        <v>0.113</v>
      </c>
      <c r="G44" s="7">
        <v>1.67401</v>
      </c>
      <c r="H44" s="4" t="s">
        <v>28</v>
      </c>
      <c r="I44" s="9"/>
    </row>
    <row r="45" spans="1:9" x14ac:dyDescent="0.25">
      <c r="A45" s="4">
        <v>1977</v>
      </c>
      <c r="B45" s="4">
        <v>10</v>
      </c>
      <c r="C45" s="4">
        <v>15</v>
      </c>
      <c r="D45" s="9">
        <v>1977.7863</v>
      </c>
      <c r="E45" s="7">
        <v>333.03399999999999</v>
      </c>
      <c r="F45" s="7">
        <v>0.19900000000000001</v>
      </c>
      <c r="G45" s="7">
        <v>1.6690100000000001</v>
      </c>
      <c r="H45" s="4" t="s">
        <v>28</v>
      </c>
      <c r="I45" s="9"/>
    </row>
    <row r="46" spans="1:9" x14ac:dyDescent="0.25">
      <c r="A46" s="4">
        <v>1977</v>
      </c>
      <c r="B46" s="4">
        <v>11</v>
      </c>
      <c r="C46" s="4">
        <v>15</v>
      </c>
      <c r="D46" s="9">
        <v>1977.8712</v>
      </c>
      <c r="E46" s="7">
        <v>332.77800000000002</v>
      </c>
      <c r="F46" s="7">
        <v>0.22600000000000001</v>
      </c>
      <c r="G46" s="7">
        <v>1.6390100000000001</v>
      </c>
      <c r="H46" s="4" t="s">
        <v>28</v>
      </c>
      <c r="I46" s="9"/>
    </row>
    <row r="47" spans="1:9" x14ac:dyDescent="0.25">
      <c r="A47" s="4">
        <v>1977</v>
      </c>
      <c r="B47" s="4">
        <v>12</v>
      </c>
      <c r="C47" s="4">
        <v>15</v>
      </c>
      <c r="D47" s="9">
        <v>1977.9534000000001</v>
      </c>
      <c r="E47" s="7">
        <v>332.37700000000001</v>
      </c>
      <c r="F47" s="7">
        <v>0.25900000000000001</v>
      </c>
      <c r="G47" s="7">
        <v>1.51501</v>
      </c>
      <c r="H47" s="4" t="s">
        <v>28</v>
      </c>
      <c r="I47" s="9">
        <f>AVERAGE(E36:E47)</f>
        <v>331.69700000000006</v>
      </c>
    </row>
    <row r="48" spans="1:9" x14ac:dyDescent="0.25">
      <c r="A48" s="4">
        <v>1978</v>
      </c>
      <c r="B48" s="4">
        <v>1</v>
      </c>
      <c r="C48" s="4">
        <v>15</v>
      </c>
      <c r="D48" s="9">
        <v>1978.0383999999999</v>
      </c>
      <c r="E48" s="7">
        <v>332.09399999999999</v>
      </c>
      <c r="F48" s="7">
        <v>0.20100000000000001</v>
      </c>
      <c r="G48" s="7">
        <v>1.5169999999999999</v>
      </c>
      <c r="H48" s="4" t="s">
        <v>28</v>
      </c>
      <c r="I48" s="9"/>
    </row>
    <row r="49" spans="1:9" x14ac:dyDescent="0.25">
      <c r="A49" s="4">
        <v>1978</v>
      </c>
      <c r="B49" s="4">
        <v>2</v>
      </c>
      <c r="C49" s="4">
        <v>15</v>
      </c>
      <c r="D49" s="9">
        <v>1978.1233</v>
      </c>
      <c r="E49" s="7">
        <v>332.17500000000001</v>
      </c>
      <c r="F49" s="7">
        <v>0.245</v>
      </c>
      <c r="G49" s="7">
        <v>1.599</v>
      </c>
      <c r="H49" s="4" t="s">
        <v>28</v>
      </c>
      <c r="I49" s="9"/>
    </row>
    <row r="50" spans="1:9" x14ac:dyDescent="0.25">
      <c r="A50" s="4">
        <v>1978</v>
      </c>
      <c r="B50" s="4">
        <v>3</v>
      </c>
      <c r="C50" s="4">
        <v>15</v>
      </c>
      <c r="D50" s="9">
        <v>1978.2</v>
      </c>
      <c r="E50" s="7">
        <v>332.39800000000002</v>
      </c>
      <c r="F50" s="7">
        <v>0.19800000000000001</v>
      </c>
      <c r="G50" s="7">
        <v>2.0369899999999999</v>
      </c>
      <c r="H50" s="4" t="s">
        <v>28</v>
      </c>
      <c r="I50" s="9"/>
    </row>
    <row r="51" spans="1:9" x14ac:dyDescent="0.25">
      <c r="A51" s="4">
        <v>1978</v>
      </c>
      <c r="B51" s="4">
        <v>4</v>
      </c>
      <c r="C51" s="4">
        <v>15</v>
      </c>
      <c r="D51" s="9">
        <v>1978.2849000000001</v>
      </c>
      <c r="E51" s="7">
        <v>332.47399999999999</v>
      </c>
      <c r="F51" s="7">
        <v>0.20100000000000001</v>
      </c>
      <c r="G51" s="7">
        <v>2.29901</v>
      </c>
      <c r="H51" s="4" t="s">
        <v>28</v>
      </c>
      <c r="I51" s="9"/>
    </row>
    <row r="52" spans="1:9" x14ac:dyDescent="0.25">
      <c r="A52" s="4">
        <v>1978</v>
      </c>
      <c r="B52" s="4">
        <v>5</v>
      </c>
      <c r="C52" s="4">
        <v>15</v>
      </c>
      <c r="D52" s="9">
        <v>1978.3670999999999</v>
      </c>
      <c r="E52" s="7">
        <v>332.64600000000002</v>
      </c>
      <c r="F52" s="7">
        <v>0.2</v>
      </c>
      <c r="G52" s="7">
        <v>2.0479699999999998</v>
      </c>
      <c r="H52" s="4" t="s">
        <v>28</v>
      </c>
      <c r="I52" s="9"/>
    </row>
    <row r="53" spans="1:9" x14ac:dyDescent="0.25">
      <c r="A53" s="4">
        <v>1978</v>
      </c>
      <c r="B53" s="4">
        <v>6</v>
      </c>
      <c r="C53" s="4">
        <v>15</v>
      </c>
      <c r="D53" s="9">
        <v>1978.4521</v>
      </c>
      <c r="E53" s="7">
        <v>333.01499999999999</v>
      </c>
      <c r="F53" s="7">
        <v>0.10199999999999999</v>
      </c>
      <c r="G53" s="7">
        <v>2.1539899999999998</v>
      </c>
      <c r="H53" s="4" t="s">
        <v>28</v>
      </c>
      <c r="I53" s="9"/>
    </row>
    <row r="54" spans="1:9" x14ac:dyDescent="0.25">
      <c r="A54" s="4">
        <v>1978</v>
      </c>
      <c r="B54" s="4">
        <v>7</v>
      </c>
      <c r="C54" s="4">
        <v>15</v>
      </c>
      <c r="D54" s="9">
        <v>1978.5342000000001</v>
      </c>
      <c r="E54" s="7">
        <v>333.31700000000001</v>
      </c>
      <c r="F54" s="7">
        <v>0.23599999999999999</v>
      </c>
      <c r="G54" s="7">
        <v>2.4039899999999998</v>
      </c>
      <c r="H54" s="4" t="s">
        <v>28</v>
      </c>
      <c r="I54" s="9"/>
    </row>
    <row r="55" spans="1:9" x14ac:dyDescent="0.25">
      <c r="A55" s="4">
        <v>1978</v>
      </c>
      <c r="B55" s="4">
        <v>8</v>
      </c>
      <c r="C55" s="4">
        <v>15</v>
      </c>
      <c r="D55" s="9">
        <v>1978.6192000000001</v>
      </c>
      <c r="E55" s="7">
        <v>333.92599999999999</v>
      </c>
      <c r="F55" s="7">
        <v>0.36299999999999999</v>
      </c>
      <c r="G55" s="7">
        <v>2.41</v>
      </c>
      <c r="H55" s="4" t="s">
        <v>28</v>
      </c>
      <c r="I55" s="9"/>
    </row>
    <row r="56" spans="1:9" x14ac:dyDescent="0.25">
      <c r="A56" s="4">
        <v>1978</v>
      </c>
      <c r="B56" s="4">
        <v>9</v>
      </c>
      <c r="C56" s="4">
        <v>15</v>
      </c>
      <c r="D56" s="9">
        <v>1978.7040999999999</v>
      </c>
      <c r="E56" s="7">
        <v>334.97699999999998</v>
      </c>
      <c r="F56" s="7">
        <v>0.38700000000000001</v>
      </c>
      <c r="G56" s="7">
        <v>2.3649900000000001</v>
      </c>
      <c r="H56" s="4" t="s">
        <v>28</v>
      </c>
      <c r="I56" s="9"/>
    </row>
    <row r="57" spans="1:9" x14ac:dyDescent="0.25">
      <c r="A57" s="4">
        <v>1978</v>
      </c>
      <c r="B57" s="4">
        <v>10</v>
      </c>
      <c r="C57" s="4">
        <v>15</v>
      </c>
      <c r="D57" s="9">
        <v>1978.7863</v>
      </c>
      <c r="E57" s="7">
        <v>335.33300000000003</v>
      </c>
      <c r="F57" s="7">
        <v>0.20300000000000001</v>
      </c>
      <c r="G57" s="7">
        <v>2.2290000000000001</v>
      </c>
      <c r="H57" s="4" t="s">
        <v>28</v>
      </c>
      <c r="I57" s="9"/>
    </row>
    <row r="58" spans="1:9" x14ac:dyDescent="0.25">
      <c r="A58" s="4">
        <v>1978</v>
      </c>
      <c r="B58" s="4">
        <v>11</v>
      </c>
      <c r="C58" s="4">
        <v>15</v>
      </c>
      <c r="D58" s="9">
        <v>1978.8712</v>
      </c>
      <c r="E58" s="7">
        <v>334.82600000000002</v>
      </c>
      <c r="F58" s="7">
        <v>0.20300000000000001</v>
      </c>
      <c r="G58" s="7">
        <v>1.98001</v>
      </c>
      <c r="H58" s="4" t="s">
        <v>28</v>
      </c>
      <c r="I58" s="9"/>
    </row>
    <row r="59" spans="1:9" x14ac:dyDescent="0.25">
      <c r="A59" s="4">
        <v>1978</v>
      </c>
      <c r="B59" s="4">
        <v>12</v>
      </c>
      <c r="C59" s="4">
        <v>15</v>
      </c>
      <c r="D59" s="9">
        <v>1978.9534000000001</v>
      </c>
      <c r="E59" s="7">
        <v>334.53100000000001</v>
      </c>
      <c r="F59" s="7">
        <v>0.19700000000000001</v>
      </c>
      <c r="G59" s="7">
        <v>1.87399</v>
      </c>
      <c r="H59" s="4" t="s">
        <v>28</v>
      </c>
      <c r="I59" s="9">
        <f t="shared" ref="I59:I107" si="0">AVERAGE(E48:E59)</f>
        <v>333.476</v>
      </c>
    </row>
    <row r="60" spans="1:9" x14ac:dyDescent="0.25">
      <c r="A60" s="4">
        <v>1979</v>
      </c>
      <c r="B60" s="4">
        <v>1</v>
      </c>
      <c r="C60" s="4">
        <v>15</v>
      </c>
      <c r="D60" s="9">
        <v>1979.0383999999999</v>
      </c>
      <c r="E60" s="7">
        <v>334.49799999999999</v>
      </c>
      <c r="F60" s="7">
        <v>0.21099999999999999</v>
      </c>
      <c r="G60" s="7">
        <v>2.1350099999999999</v>
      </c>
      <c r="H60" s="4" t="s">
        <v>28</v>
      </c>
      <c r="I60" s="9"/>
    </row>
    <row r="61" spans="1:9" x14ac:dyDescent="0.25">
      <c r="A61" s="4">
        <v>1979</v>
      </c>
      <c r="B61" s="4">
        <v>2</v>
      </c>
      <c r="C61" s="4">
        <v>15</v>
      </c>
      <c r="D61" s="9">
        <v>1979.1233</v>
      </c>
      <c r="E61" s="7">
        <v>334.58499999999998</v>
      </c>
      <c r="F61" s="7">
        <v>0.21</v>
      </c>
      <c r="G61" s="7">
        <v>2.0100099999999999</v>
      </c>
      <c r="H61" s="4" t="s">
        <v>28</v>
      </c>
      <c r="I61" s="9"/>
    </row>
    <row r="62" spans="1:9" x14ac:dyDescent="0.25">
      <c r="A62" s="4">
        <v>1979</v>
      </c>
      <c r="B62" s="4">
        <v>3</v>
      </c>
      <c r="C62" s="4">
        <v>15</v>
      </c>
      <c r="D62" s="9">
        <v>1979.2</v>
      </c>
      <c r="E62" s="7">
        <v>334.76299999999998</v>
      </c>
      <c r="F62" s="7">
        <v>0.19800000000000001</v>
      </c>
      <c r="G62" s="7">
        <v>1.004</v>
      </c>
      <c r="H62" s="4" t="s">
        <v>28</v>
      </c>
      <c r="I62" s="9"/>
    </row>
    <row r="63" spans="1:9" x14ac:dyDescent="0.25">
      <c r="A63" s="4">
        <v>1979</v>
      </c>
      <c r="B63" s="4">
        <v>4</v>
      </c>
      <c r="C63" s="4">
        <v>15</v>
      </c>
      <c r="D63" s="9">
        <v>1979.2849000000001</v>
      </c>
      <c r="E63" s="7">
        <v>334.70299999999997</v>
      </c>
      <c r="F63" s="7">
        <v>0.217</v>
      </c>
      <c r="G63" s="7">
        <v>0.64599600000000001</v>
      </c>
      <c r="H63" s="4" t="s">
        <v>28</v>
      </c>
      <c r="I63" s="9"/>
    </row>
    <row r="64" spans="1:9" x14ac:dyDescent="0.25">
      <c r="A64" s="4">
        <v>1979</v>
      </c>
      <c r="B64" s="4">
        <v>5</v>
      </c>
      <c r="C64" s="4">
        <v>15</v>
      </c>
      <c r="D64" s="9">
        <v>1979.3670999999999</v>
      </c>
      <c r="E64" s="7">
        <v>334.62599999999998</v>
      </c>
      <c r="F64" s="7">
        <v>0.17699999999999999</v>
      </c>
      <c r="G64" s="7">
        <v>1.1450199999999999</v>
      </c>
      <c r="H64" s="4" t="s">
        <v>28</v>
      </c>
      <c r="I64" s="9"/>
    </row>
    <row r="65" spans="1:9" x14ac:dyDescent="0.25">
      <c r="A65" s="4">
        <v>1979</v>
      </c>
      <c r="B65" s="4">
        <v>6</v>
      </c>
      <c r="C65" s="4">
        <v>15</v>
      </c>
      <c r="D65" s="9">
        <v>1979.4521</v>
      </c>
      <c r="E65" s="7">
        <v>334.88900000000001</v>
      </c>
      <c r="F65" s="7">
        <v>0.19700000000000001</v>
      </c>
      <c r="G65" s="7">
        <v>1.202</v>
      </c>
      <c r="H65" s="4" t="s">
        <v>28</v>
      </c>
      <c r="I65" s="9"/>
    </row>
    <row r="66" spans="1:9" x14ac:dyDescent="0.25">
      <c r="A66" s="4">
        <v>1979</v>
      </c>
      <c r="B66" s="4">
        <v>7</v>
      </c>
      <c r="C66" s="4">
        <v>15</v>
      </c>
      <c r="D66" s="9">
        <v>1979.5342000000001</v>
      </c>
      <c r="E66" s="7">
        <v>335.452</v>
      </c>
      <c r="F66" s="7">
        <v>0.26500000000000001</v>
      </c>
      <c r="G66" s="7">
        <v>1.1800200000000001</v>
      </c>
      <c r="H66" s="4" t="s">
        <v>28</v>
      </c>
      <c r="I66" s="9"/>
    </row>
    <row r="67" spans="1:9" x14ac:dyDescent="0.25">
      <c r="A67" s="4">
        <v>1979</v>
      </c>
      <c r="B67" s="4">
        <v>8</v>
      </c>
      <c r="C67" s="4">
        <v>15</v>
      </c>
      <c r="D67" s="9">
        <v>1979.6192000000001</v>
      </c>
      <c r="E67" s="7">
        <v>335.93599999999998</v>
      </c>
      <c r="F67" s="7">
        <v>0.17199999999999999</v>
      </c>
      <c r="G67" s="7">
        <v>1.19302</v>
      </c>
      <c r="H67" s="4" t="s">
        <v>28</v>
      </c>
      <c r="I67" s="9"/>
    </row>
    <row r="68" spans="1:9" x14ac:dyDescent="0.25">
      <c r="A68" s="4">
        <v>1979</v>
      </c>
      <c r="B68" s="4">
        <v>9</v>
      </c>
      <c r="C68" s="4">
        <v>15</v>
      </c>
      <c r="D68" s="9">
        <v>1979.7040999999999</v>
      </c>
      <c r="E68" s="7">
        <v>335.98099999999999</v>
      </c>
      <c r="F68" s="7">
        <v>0.21299999999999999</v>
      </c>
      <c r="G68" s="7">
        <v>1.1350100000000001</v>
      </c>
      <c r="H68" s="4" t="s">
        <v>28</v>
      </c>
      <c r="I68" s="9"/>
    </row>
    <row r="69" spans="1:9" x14ac:dyDescent="0.25">
      <c r="A69" s="4">
        <v>1979</v>
      </c>
      <c r="B69" s="4">
        <v>10</v>
      </c>
      <c r="C69" s="4">
        <v>15</v>
      </c>
      <c r="D69" s="9">
        <v>1979.7863</v>
      </c>
      <c r="E69" s="7">
        <v>335.97899999999998</v>
      </c>
      <c r="F69" s="7">
        <v>2.4E-2</v>
      </c>
      <c r="G69" s="7">
        <v>1.3540000000000001</v>
      </c>
      <c r="H69" s="4" t="s">
        <v>28</v>
      </c>
      <c r="I69" s="9"/>
    </row>
    <row r="70" spans="1:9" x14ac:dyDescent="0.25">
      <c r="A70" s="4">
        <v>1979</v>
      </c>
      <c r="B70" s="4">
        <v>11</v>
      </c>
      <c r="C70" s="4">
        <v>15</v>
      </c>
      <c r="D70" s="9">
        <v>1979.8712</v>
      </c>
      <c r="E70" s="7">
        <v>335.971</v>
      </c>
      <c r="F70" s="7">
        <v>0.215</v>
      </c>
      <c r="G70" s="7">
        <v>1.5589900000000001</v>
      </c>
      <c r="H70" s="4" t="s">
        <v>28</v>
      </c>
      <c r="I70" s="9"/>
    </row>
    <row r="71" spans="1:9" x14ac:dyDescent="0.25">
      <c r="A71" s="4">
        <v>1979</v>
      </c>
      <c r="B71" s="4">
        <v>12</v>
      </c>
      <c r="C71" s="4">
        <v>15</v>
      </c>
      <c r="D71" s="9">
        <v>1979.9534000000001</v>
      </c>
      <c r="E71" s="7">
        <v>335.733</v>
      </c>
      <c r="F71" s="7">
        <v>0.24199999999999999</v>
      </c>
      <c r="G71" s="7">
        <v>1.6430100000000001</v>
      </c>
      <c r="H71" s="4" t="s">
        <v>28</v>
      </c>
      <c r="I71" s="9">
        <f t="shared" si="0"/>
        <v>335.25966666666665</v>
      </c>
    </row>
    <row r="72" spans="1:9" x14ac:dyDescent="0.25">
      <c r="A72" s="4">
        <v>1980</v>
      </c>
      <c r="B72" s="4">
        <v>1</v>
      </c>
      <c r="C72" s="4">
        <v>15</v>
      </c>
      <c r="D72" s="9">
        <v>1980.0382999999999</v>
      </c>
      <c r="E72" s="7">
        <v>335.678</v>
      </c>
      <c r="F72" s="7">
        <v>0.20399999999999999</v>
      </c>
      <c r="G72" s="7">
        <v>1.478</v>
      </c>
      <c r="H72" s="4" t="s">
        <v>28</v>
      </c>
      <c r="I72" s="9"/>
    </row>
    <row r="73" spans="1:9" x14ac:dyDescent="0.25">
      <c r="A73" s="4">
        <v>1980</v>
      </c>
      <c r="B73" s="4">
        <v>2</v>
      </c>
      <c r="C73" s="4">
        <v>15</v>
      </c>
      <c r="D73" s="9">
        <v>1980.123</v>
      </c>
      <c r="E73" s="7">
        <v>335.77800000000002</v>
      </c>
      <c r="F73" s="7">
        <v>0.188</v>
      </c>
      <c r="G73" s="7">
        <v>1.1599999999999999</v>
      </c>
      <c r="H73" s="4" t="s">
        <v>28</v>
      </c>
      <c r="I73" s="9"/>
    </row>
    <row r="74" spans="1:9" x14ac:dyDescent="0.25">
      <c r="A74" s="4">
        <v>1980</v>
      </c>
      <c r="B74" s="4">
        <v>3</v>
      </c>
      <c r="C74" s="4">
        <v>15</v>
      </c>
      <c r="D74" s="9">
        <v>1980.2021999999999</v>
      </c>
      <c r="E74" s="7">
        <v>335.89800000000002</v>
      </c>
      <c r="F74" s="7">
        <v>0.17899999999999999</v>
      </c>
      <c r="G74" s="7">
        <v>1.2090099999999999</v>
      </c>
      <c r="H74" s="4" t="s">
        <v>28</v>
      </c>
      <c r="I74" s="9"/>
    </row>
    <row r="75" spans="1:9" x14ac:dyDescent="0.25">
      <c r="A75" s="4">
        <v>1980</v>
      </c>
      <c r="B75" s="4">
        <v>4</v>
      </c>
      <c r="C75" s="4">
        <v>15</v>
      </c>
      <c r="D75" s="9">
        <v>1980.2869000000001</v>
      </c>
      <c r="E75" s="7">
        <v>336.05700000000002</v>
      </c>
      <c r="F75" s="7">
        <v>0.17899999999999999</v>
      </c>
      <c r="G75" s="7">
        <v>1.1369899999999999</v>
      </c>
      <c r="H75" s="4" t="s">
        <v>28</v>
      </c>
      <c r="I75" s="9"/>
    </row>
    <row r="76" spans="1:9" x14ac:dyDescent="0.25">
      <c r="A76" s="4">
        <v>1980</v>
      </c>
      <c r="B76" s="4">
        <v>5</v>
      </c>
      <c r="C76" s="4">
        <v>15</v>
      </c>
      <c r="D76" s="9">
        <v>1980.3688999999999</v>
      </c>
      <c r="E76" s="7">
        <v>336.185</v>
      </c>
      <c r="F76" s="7">
        <v>0.20100000000000001</v>
      </c>
      <c r="G76" s="7">
        <v>0.96697999999999995</v>
      </c>
      <c r="H76" s="4" t="s">
        <v>28</v>
      </c>
      <c r="I76" s="9"/>
    </row>
    <row r="77" spans="1:9" x14ac:dyDescent="0.25">
      <c r="A77" s="4">
        <v>1980</v>
      </c>
      <c r="B77" s="4">
        <v>6</v>
      </c>
      <c r="C77" s="4">
        <v>15</v>
      </c>
      <c r="D77" s="9">
        <v>1980.4536000000001</v>
      </c>
      <c r="E77" s="7">
        <v>336.53199999999998</v>
      </c>
      <c r="F77" s="7">
        <v>0.22900000000000001</v>
      </c>
      <c r="G77" s="7">
        <v>1.1829799999999999</v>
      </c>
      <c r="H77" s="4" t="s">
        <v>28</v>
      </c>
      <c r="I77" s="9"/>
    </row>
    <row r="78" spans="1:9" x14ac:dyDescent="0.25">
      <c r="A78" s="4">
        <v>1980</v>
      </c>
      <c r="B78" s="4">
        <v>7</v>
      </c>
      <c r="C78" s="4">
        <v>15</v>
      </c>
      <c r="D78" s="9">
        <v>1980.5355</v>
      </c>
      <c r="E78" s="7">
        <v>336.93</v>
      </c>
      <c r="F78" s="7">
        <v>0.222</v>
      </c>
      <c r="G78" s="7">
        <v>1.4109799999999999</v>
      </c>
      <c r="H78" s="4" t="s">
        <v>28</v>
      </c>
      <c r="I78" s="9"/>
    </row>
    <row r="79" spans="1:9" x14ac:dyDescent="0.25">
      <c r="A79" s="4">
        <v>1980</v>
      </c>
      <c r="B79" s="4">
        <v>8</v>
      </c>
      <c r="C79" s="4">
        <v>15</v>
      </c>
      <c r="D79" s="9">
        <v>1980.6202000000001</v>
      </c>
      <c r="E79" s="7">
        <v>337.096</v>
      </c>
      <c r="F79" s="7">
        <v>0.17</v>
      </c>
      <c r="G79" s="7">
        <v>1.452</v>
      </c>
      <c r="H79" s="4" t="s">
        <v>28</v>
      </c>
      <c r="I79" s="9"/>
    </row>
    <row r="80" spans="1:9" x14ac:dyDescent="0.25">
      <c r="A80" s="4">
        <v>1980</v>
      </c>
      <c r="B80" s="4">
        <v>9</v>
      </c>
      <c r="C80" s="4">
        <v>15</v>
      </c>
      <c r="D80" s="9">
        <v>1980.7049</v>
      </c>
      <c r="E80" s="7">
        <v>337.19</v>
      </c>
      <c r="F80" s="7">
        <v>0.215</v>
      </c>
      <c r="G80" s="7">
        <v>1.3280000000000001</v>
      </c>
      <c r="H80" s="4" t="s">
        <v>28</v>
      </c>
      <c r="I80" s="9"/>
    </row>
    <row r="81" spans="1:9" x14ac:dyDescent="0.25">
      <c r="A81" s="4">
        <v>1980</v>
      </c>
      <c r="B81" s="4">
        <v>10</v>
      </c>
      <c r="C81" s="4">
        <v>15</v>
      </c>
      <c r="D81" s="9">
        <v>1980.7869000000001</v>
      </c>
      <c r="E81" s="7">
        <v>337.11599999999999</v>
      </c>
      <c r="F81" s="7">
        <v>0.20100000000000001</v>
      </c>
      <c r="G81" s="7">
        <v>1.117</v>
      </c>
      <c r="H81" s="4" t="s">
        <v>28</v>
      </c>
      <c r="I81" s="9"/>
    </row>
    <row r="82" spans="1:9" x14ac:dyDescent="0.25">
      <c r="A82" s="4">
        <v>1980</v>
      </c>
      <c r="B82" s="4">
        <v>11</v>
      </c>
      <c r="C82" s="4">
        <v>15</v>
      </c>
      <c r="D82" s="9">
        <v>1980.8715999999999</v>
      </c>
      <c r="E82" s="7">
        <v>336.93799999999999</v>
      </c>
      <c r="F82" s="7">
        <v>0.23699999999999999</v>
      </c>
      <c r="G82" s="7">
        <v>1.1610100000000001</v>
      </c>
      <c r="H82" s="4" t="s">
        <v>28</v>
      </c>
      <c r="I82" s="9"/>
    </row>
    <row r="83" spans="1:9" x14ac:dyDescent="0.25">
      <c r="A83" s="4">
        <v>1980</v>
      </c>
      <c r="B83" s="4">
        <v>12</v>
      </c>
      <c r="C83" s="4">
        <v>15</v>
      </c>
      <c r="D83" s="9">
        <v>1980.9536000000001</v>
      </c>
      <c r="E83" s="7">
        <v>336.916</v>
      </c>
      <c r="F83" s="7">
        <v>0.23200000000000001</v>
      </c>
      <c r="G83" s="7">
        <v>1.0549900000000001</v>
      </c>
      <c r="H83" s="4" t="s">
        <v>28</v>
      </c>
      <c r="I83" s="9">
        <f t="shared" si="0"/>
        <v>336.52616666666671</v>
      </c>
    </row>
    <row r="84" spans="1:9" x14ac:dyDescent="0.25">
      <c r="A84" s="4">
        <v>1981</v>
      </c>
      <c r="B84" s="4">
        <v>1</v>
      </c>
      <c r="C84" s="4">
        <v>15</v>
      </c>
      <c r="D84" s="9">
        <v>1981.0383999999999</v>
      </c>
      <c r="E84" s="7">
        <v>337.089</v>
      </c>
      <c r="F84" s="7">
        <v>0.183</v>
      </c>
      <c r="G84" s="7">
        <v>0.90200800000000003</v>
      </c>
      <c r="H84" s="4" t="s">
        <v>28</v>
      </c>
      <c r="I84" s="9"/>
    </row>
    <row r="85" spans="1:9" x14ac:dyDescent="0.25">
      <c r="A85" s="4">
        <v>1981</v>
      </c>
      <c r="B85" s="4">
        <v>2</v>
      </c>
      <c r="C85" s="4">
        <v>15</v>
      </c>
      <c r="D85" s="9">
        <v>1981.1233</v>
      </c>
      <c r="E85" s="7">
        <v>337.23</v>
      </c>
      <c r="F85" s="7">
        <v>0.22700000000000001</v>
      </c>
      <c r="G85" s="7">
        <v>0.99697899999999995</v>
      </c>
      <c r="H85" s="4" t="s">
        <v>28</v>
      </c>
      <c r="I85" s="9"/>
    </row>
    <row r="86" spans="1:9" x14ac:dyDescent="0.25">
      <c r="A86" s="4">
        <v>1981</v>
      </c>
      <c r="B86" s="4">
        <v>3</v>
      </c>
      <c r="C86" s="4">
        <v>15</v>
      </c>
      <c r="D86" s="9">
        <v>1981.2</v>
      </c>
      <c r="E86" s="7">
        <v>337.226</v>
      </c>
      <c r="F86" s="7">
        <v>0.128</v>
      </c>
      <c r="G86" s="7">
        <v>0.97500600000000004</v>
      </c>
      <c r="H86" s="4" t="s">
        <v>28</v>
      </c>
      <c r="I86" s="9"/>
    </row>
    <row r="87" spans="1:9" x14ac:dyDescent="0.25">
      <c r="A87" s="4">
        <v>1981</v>
      </c>
      <c r="B87" s="4">
        <v>4</v>
      </c>
      <c r="C87" s="4">
        <v>15</v>
      </c>
      <c r="D87" s="9">
        <v>1981.2849000000001</v>
      </c>
      <c r="E87" s="7">
        <v>337.17399999999998</v>
      </c>
      <c r="F87" s="7">
        <v>0.17</v>
      </c>
      <c r="G87" s="7">
        <v>0.95599400000000001</v>
      </c>
      <c r="H87" s="4" t="s">
        <v>28</v>
      </c>
      <c r="I87" s="9"/>
    </row>
    <row r="88" spans="1:9" x14ac:dyDescent="0.25">
      <c r="A88" s="4">
        <v>1981</v>
      </c>
      <c r="B88" s="4">
        <v>5</v>
      </c>
      <c r="C88" s="4">
        <v>15</v>
      </c>
      <c r="D88" s="9">
        <v>1981.3670999999999</v>
      </c>
      <c r="E88" s="7">
        <v>337.346</v>
      </c>
      <c r="F88" s="7">
        <v>0.17799999999999999</v>
      </c>
      <c r="G88" s="7">
        <v>1.0620099999999999</v>
      </c>
      <c r="H88" s="4" t="s">
        <v>28</v>
      </c>
      <c r="I88" s="9"/>
    </row>
    <row r="89" spans="1:9" x14ac:dyDescent="0.25">
      <c r="A89" s="4">
        <v>1981</v>
      </c>
      <c r="B89" s="4">
        <v>6</v>
      </c>
      <c r="C89" s="4">
        <v>15</v>
      </c>
      <c r="D89" s="9">
        <v>1981.4521</v>
      </c>
      <c r="E89" s="7">
        <v>337.58699999999999</v>
      </c>
      <c r="F89" s="7">
        <v>0.17</v>
      </c>
      <c r="G89" s="7">
        <v>0.85202</v>
      </c>
      <c r="H89" s="4" t="s">
        <v>28</v>
      </c>
      <c r="I89" s="9"/>
    </row>
    <row r="90" spans="1:9" x14ac:dyDescent="0.25">
      <c r="A90" s="4">
        <v>1981</v>
      </c>
      <c r="B90" s="4">
        <v>7</v>
      </c>
      <c r="C90" s="4">
        <v>15</v>
      </c>
      <c r="D90" s="9">
        <v>1981.5342000000001</v>
      </c>
      <c r="E90" s="7">
        <v>337.83199999999999</v>
      </c>
      <c r="F90" s="7">
        <v>8.5999999999999993E-2</v>
      </c>
      <c r="G90" s="7">
        <v>0.21701000000000001</v>
      </c>
      <c r="H90" s="4" t="s">
        <v>28</v>
      </c>
      <c r="I90" s="9"/>
    </row>
    <row r="91" spans="1:9" x14ac:dyDescent="0.25">
      <c r="A91" s="4">
        <v>1981</v>
      </c>
      <c r="B91" s="4">
        <v>8</v>
      </c>
      <c r="C91" s="4">
        <v>15</v>
      </c>
      <c r="D91" s="9">
        <v>1981.6192000000001</v>
      </c>
      <c r="E91" s="7">
        <v>338.09300000000002</v>
      </c>
      <c r="F91" s="7">
        <v>0.20399999999999999</v>
      </c>
      <c r="G91" s="7">
        <v>-0.10299700000000001</v>
      </c>
      <c r="H91" s="4" t="s">
        <v>28</v>
      </c>
      <c r="I91" s="9"/>
    </row>
    <row r="92" spans="1:9" x14ac:dyDescent="0.25">
      <c r="A92" s="4">
        <v>1981</v>
      </c>
      <c r="B92" s="4">
        <v>9</v>
      </c>
      <c r="C92" s="4">
        <v>15</v>
      </c>
      <c r="D92" s="9">
        <v>1981.7040999999999</v>
      </c>
      <c r="E92" s="7">
        <v>338.16500000000002</v>
      </c>
      <c r="F92" s="7">
        <v>0.21</v>
      </c>
      <c r="G92" s="7">
        <v>4.7973599999999998E-2</v>
      </c>
      <c r="H92" s="4" t="s">
        <v>28</v>
      </c>
      <c r="I92" s="9"/>
    </row>
    <row r="93" spans="1:9" x14ac:dyDescent="0.25">
      <c r="A93" s="4">
        <v>1981</v>
      </c>
      <c r="B93" s="4">
        <v>10</v>
      </c>
      <c r="C93" s="4">
        <v>15</v>
      </c>
      <c r="D93" s="9">
        <v>1981.7863</v>
      </c>
      <c r="E93" s="7">
        <v>338.072</v>
      </c>
      <c r="F93" s="7">
        <v>0.22900000000000001</v>
      </c>
      <c r="G93" s="7">
        <v>0.52398699999999998</v>
      </c>
      <c r="H93" s="4" t="s">
        <v>28</v>
      </c>
      <c r="I93" s="9"/>
    </row>
    <row r="94" spans="1:9" x14ac:dyDescent="0.25">
      <c r="A94" s="4">
        <v>1981</v>
      </c>
      <c r="B94" s="4">
        <v>11</v>
      </c>
      <c r="C94" s="4">
        <v>15</v>
      </c>
      <c r="D94" s="9">
        <v>1981.8712</v>
      </c>
      <c r="E94" s="7">
        <v>338</v>
      </c>
      <c r="F94" s="7">
        <v>0.23499999999999999</v>
      </c>
      <c r="G94" s="7">
        <v>0.68600499999999998</v>
      </c>
      <c r="H94" s="4" t="s">
        <v>28</v>
      </c>
      <c r="I94" s="9"/>
    </row>
    <row r="95" spans="1:9" x14ac:dyDescent="0.25">
      <c r="A95" s="4">
        <v>1981</v>
      </c>
      <c r="B95" s="4">
        <v>12</v>
      </c>
      <c r="C95" s="4">
        <v>15</v>
      </c>
      <c r="D95" s="9">
        <v>1981.9534000000001</v>
      </c>
      <c r="E95" s="7">
        <v>337.76799999999997</v>
      </c>
      <c r="F95" s="7">
        <v>0.127</v>
      </c>
      <c r="G95" s="7">
        <v>0.59899899999999995</v>
      </c>
      <c r="H95" s="4" t="s">
        <v>28</v>
      </c>
      <c r="I95" s="9">
        <f t="shared" si="0"/>
        <v>337.6318333333333</v>
      </c>
    </row>
    <row r="96" spans="1:9" x14ac:dyDescent="0.25">
      <c r="A96" s="4">
        <v>1982</v>
      </c>
      <c r="B96" s="4">
        <v>1</v>
      </c>
      <c r="C96" s="4">
        <v>15</v>
      </c>
      <c r="D96" s="9">
        <v>1982.0383999999999</v>
      </c>
      <c r="E96" s="7">
        <v>337.30599999999998</v>
      </c>
      <c r="F96" s="7">
        <v>0.193</v>
      </c>
      <c r="G96" s="7">
        <v>0.71899400000000002</v>
      </c>
      <c r="H96" s="4" t="s">
        <v>28</v>
      </c>
      <c r="I96" s="9"/>
    </row>
    <row r="97" spans="1:9" x14ac:dyDescent="0.25">
      <c r="A97" s="4">
        <v>1982</v>
      </c>
      <c r="B97" s="4">
        <v>2</v>
      </c>
      <c r="C97" s="4">
        <v>15</v>
      </c>
      <c r="D97" s="9">
        <v>1982.1233</v>
      </c>
      <c r="E97" s="7">
        <v>337.12700000000001</v>
      </c>
      <c r="F97" s="7">
        <v>0.17899999999999999</v>
      </c>
      <c r="G97" s="7">
        <v>0.80502300000000004</v>
      </c>
      <c r="H97" s="4" t="s">
        <v>28</v>
      </c>
      <c r="I97" s="9"/>
    </row>
    <row r="98" spans="1:9" x14ac:dyDescent="0.25">
      <c r="A98" s="4">
        <v>1982</v>
      </c>
      <c r="B98" s="4">
        <v>3</v>
      </c>
      <c r="C98" s="4">
        <v>15</v>
      </c>
      <c r="D98" s="9">
        <v>1982.2</v>
      </c>
      <c r="E98" s="7">
        <v>337.274</v>
      </c>
      <c r="F98" s="7">
        <v>0.28999999999999998</v>
      </c>
      <c r="G98" s="7">
        <v>0.65698199999999995</v>
      </c>
      <c r="H98" s="4" t="s">
        <v>28</v>
      </c>
      <c r="I98" s="9"/>
    </row>
    <row r="99" spans="1:9" x14ac:dyDescent="0.25">
      <c r="A99" s="4">
        <v>1982</v>
      </c>
      <c r="B99" s="4">
        <v>4</v>
      </c>
      <c r="C99" s="4">
        <v>15</v>
      </c>
      <c r="D99" s="9">
        <v>1982.2849000000001</v>
      </c>
      <c r="E99" s="7">
        <v>337.69799999999998</v>
      </c>
      <c r="F99" s="7">
        <v>0.24099999999999999</v>
      </c>
      <c r="G99" s="7">
        <v>0.56201199999999996</v>
      </c>
      <c r="H99" s="4" t="s">
        <v>28</v>
      </c>
      <c r="I99" s="9"/>
    </row>
    <row r="100" spans="1:9" x14ac:dyDescent="0.25">
      <c r="A100" s="4">
        <v>1982</v>
      </c>
      <c r="B100" s="4">
        <v>5</v>
      </c>
      <c r="C100" s="4">
        <v>15</v>
      </c>
      <c r="D100" s="9">
        <v>1982.3670999999999</v>
      </c>
      <c r="E100" s="7">
        <v>338.03199999999998</v>
      </c>
      <c r="F100" s="7">
        <v>0.187</v>
      </c>
      <c r="G100" s="7">
        <v>0.55700700000000003</v>
      </c>
      <c r="H100" s="4" t="s">
        <v>28</v>
      </c>
      <c r="I100" s="9"/>
    </row>
    <row r="101" spans="1:9" x14ac:dyDescent="0.25">
      <c r="A101" s="4">
        <v>1982</v>
      </c>
      <c r="B101" s="4">
        <v>6</v>
      </c>
      <c r="C101" s="4">
        <v>15</v>
      </c>
      <c r="D101" s="9">
        <v>1982.4521</v>
      </c>
      <c r="E101" s="7">
        <v>338.18599999999998</v>
      </c>
      <c r="F101" s="7">
        <v>0.153</v>
      </c>
      <c r="G101" s="7">
        <v>0.559998</v>
      </c>
      <c r="H101" s="4" t="s">
        <v>28</v>
      </c>
      <c r="I101" s="9"/>
    </row>
    <row r="102" spans="1:9" x14ac:dyDescent="0.25">
      <c r="A102" s="4">
        <v>1982</v>
      </c>
      <c r="B102" s="4">
        <v>7</v>
      </c>
      <c r="C102" s="4">
        <v>15</v>
      </c>
      <c r="D102" s="9">
        <v>1982.5342000000001</v>
      </c>
      <c r="E102" s="7">
        <v>338.55099999999999</v>
      </c>
      <c r="F102" s="7">
        <v>0.186</v>
      </c>
      <c r="G102" s="7">
        <v>1.00101</v>
      </c>
      <c r="H102" s="4" t="s">
        <v>28</v>
      </c>
      <c r="I102" s="9"/>
    </row>
    <row r="103" spans="1:9" x14ac:dyDescent="0.25">
      <c r="A103" s="4">
        <v>1982</v>
      </c>
      <c r="B103" s="4">
        <v>8</v>
      </c>
      <c r="C103" s="4">
        <v>15</v>
      </c>
      <c r="D103" s="9">
        <v>1982.6192000000001</v>
      </c>
      <c r="E103" s="7">
        <v>338.89800000000002</v>
      </c>
      <c r="F103" s="7">
        <v>0.153</v>
      </c>
      <c r="G103" s="7">
        <v>1.29999</v>
      </c>
      <c r="H103" s="4" t="s">
        <v>28</v>
      </c>
      <c r="I103" s="9"/>
    </row>
    <row r="104" spans="1:9" x14ac:dyDescent="0.25">
      <c r="A104" s="4">
        <v>1982</v>
      </c>
      <c r="B104" s="4">
        <v>9</v>
      </c>
      <c r="C104" s="4">
        <v>15</v>
      </c>
      <c r="D104" s="9">
        <v>1982.7040999999999</v>
      </c>
      <c r="E104" s="7">
        <v>338.822</v>
      </c>
      <c r="F104" s="7">
        <v>0.21299999999999999</v>
      </c>
      <c r="G104" s="7">
        <v>1.2450300000000001</v>
      </c>
      <c r="H104" s="4" t="s">
        <v>28</v>
      </c>
      <c r="I104" s="9"/>
    </row>
    <row r="105" spans="1:9" x14ac:dyDescent="0.25">
      <c r="A105" s="4">
        <v>1982</v>
      </c>
      <c r="B105" s="4">
        <v>10</v>
      </c>
      <c r="C105" s="4">
        <v>15</v>
      </c>
      <c r="D105" s="9">
        <v>1982.7863</v>
      </c>
      <c r="E105" s="7">
        <v>338.63400000000001</v>
      </c>
      <c r="F105" s="7">
        <v>0.19500000000000001</v>
      </c>
      <c r="G105" s="7">
        <v>1.41699</v>
      </c>
      <c r="H105" s="4" t="s">
        <v>28</v>
      </c>
      <c r="I105" s="9"/>
    </row>
    <row r="106" spans="1:9" x14ac:dyDescent="0.25">
      <c r="A106" s="4">
        <v>1982</v>
      </c>
      <c r="B106" s="4">
        <v>11</v>
      </c>
      <c r="C106" s="4">
        <v>15</v>
      </c>
      <c r="D106" s="9">
        <v>1982.8712</v>
      </c>
      <c r="E106" s="7">
        <v>338.55700000000002</v>
      </c>
      <c r="F106" s="7">
        <v>0.16300000000000001</v>
      </c>
      <c r="G106" s="7">
        <v>1.5</v>
      </c>
      <c r="H106" s="4" t="s">
        <v>28</v>
      </c>
      <c r="I106" s="9"/>
    </row>
    <row r="107" spans="1:9" x14ac:dyDescent="0.25">
      <c r="A107" s="4">
        <v>1982</v>
      </c>
      <c r="B107" s="4">
        <v>12</v>
      </c>
      <c r="C107" s="4">
        <v>15</v>
      </c>
      <c r="D107" s="9">
        <v>1982.9534000000001</v>
      </c>
      <c r="E107" s="7">
        <v>338.32799999999997</v>
      </c>
      <c r="F107" s="7">
        <v>0.17100000000000001</v>
      </c>
      <c r="G107" s="7">
        <v>1.4150100000000001</v>
      </c>
      <c r="H107" s="4" t="s">
        <v>28</v>
      </c>
      <c r="I107" s="9">
        <f t="shared" si="0"/>
        <v>338.11775</v>
      </c>
    </row>
    <row r="108" spans="1:9" x14ac:dyDescent="0.25">
      <c r="A108" s="4">
        <v>1983</v>
      </c>
      <c r="B108" s="4">
        <v>1</v>
      </c>
      <c r="C108" s="4">
        <v>15</v>
      </c>
      <c r="D108" s="9">
        <v>1983.0383999999999</v>
      </c>
      <c r="E108" s="7">
        <v>338.30700000000002</v>
      </c>
      <c r="F108" s="7">
        <v>0.17</v>
      </c>
      <c r="G108" s="7">
        <v>1.7870200000000001</v>
      </c>
      <c r="H108" s="4" t="s">
        <v>28</v>
      </c>
      <c r="I108" s="9"/>
    </row>
    <row r="109" spans="1:9" x14ac:dyDescent="0.25">
      <c r="A109" s="4">
        <v>1983</v>
      </c>
      <c r="B109" s="4">
        <v>2</v>
      </c>
      <c r="C109" s="4">
        <v>15</v>
      </c>
      <c r="D109" s="9">
        <v>1983.1233</v>
      </c>
      <c r="E109" s="7">
        <v>338.42700000000002</v>
      </c>
      <c r="F109" s="7">
        <v>0.184</v>
      </c>
      <c r="G109" s="7">
        <v>2.306</v>
      </c>
      <c r="H109" s="4" t="s">
        <v>28</v>
      </c>
      <c r="I109" s="9"/>
    </row>
    <row r="110" spans="1:9" x14ac:dyDescent="0.25">
      <c r="A110" s="4">
        <v>1983</v>
      </c>
      <c r="B110" s="4">
        <v>3</v>
      </c>
      <c r="C110" s="4">
        <v>15</v>
      </c>
      <c r="D110" s="9">
        <v>1983.2</v>
      </c>
      <c r="E110" s="7">
        <v>338.51900000000001</v>
      </c>
      <c r="F110" s="7">
        <v>0.186</v>
      </c>
      <c r="G110" s="7">
        <v>2.5320100000000001</v>
      </c>
      <c r="H110" s="4" t="s">
        <v>28</v>
      </c>
      <c r="I110" s="9"/>
    </row>
    <row r="111" spans="1:9" x14ac:dyDescent="0.25">
      <c r="A111" s="4">
        <v>1983</v>
      </c>
      <c r="B111" s="4">
        <v>4</v>
      </c>
      <c r="C111" s="4">
        <v>15</v>
      </c>
      <c r="D111" s="9">
        <v>1983.2849000000001</v>
      </c>
      <c r="E111" s="7">
        <v>339.11500000000001</v>
      </c>
      <c r="F111" s="7">
        <v>0.24099999999999999</v>
      </c>
      <c r="G111" s="7">
        <v>2.6229900000000002</v>
      </c>
      <c r="H111" s="4" t="s">
        <v>28</v>
      </c>
      <c r="I111" s="9"/>
    </row>
    <row r="112" spans="1:9" x14ac:dyDescent="0.25">
      <c r="A112" s="4">
        <v>1983</v>
      </c>
      <c r="B112" s="4">
        <v>5</v>
      </c>
      <c r="C112" s="4">
        <v>15</v>
      </c>
      <c r="D112" s="9">
        <v>1983.3670999999999</v>
      </c>
      <c r="E112" s="7">
        <v>339.53199999999998</v>
      </c>
      <c r="F112" s="7">
        <v>0.14099999999999999</v>
      </c>
      <c r="G112" s="7">
        <v>2.7389800000000002</v>
      </c>
      <c r="H112" s="4" t="s">
        <v>28</v>
      </c>
      <c r="I112" s="9"/>
    </row>
    <row r="113" spans="1:9" x14ac:dyDescent="0.25">
      <c r="A113" s="4">
        <v>1983</v>
      </c>
      <c r="B113" s="4">
        <v>6</v>
      </c>
      <c r="C113" s="4">
        <v>15</v>
      </c>
      <c r="D113" s="9">
        <v>1983.4521</v>
      </c>
      <c r="E113" s="7">
        <v>339.601</v>
      </c>
      <c r="F113" s="7">
        <v>0.156</v>
      </c>
      <c r="G113" s="7">
        <v>2.9790000000000001</v>
      </c>
      <c r="H113" s="4" t="s">
        <v>28</v>
      </c>
      <c r="I113" s="9"/>
    </row>
    <row r="114" spans="1:9" x14ac:dyDescent="0.25">
      <c r="A114" s="4">
        <v>1983</v>
      </c>
      <c r="B114" s="4">
        <v>7</v>
      </c>
      <c r="C114" s="4">
        <v>15</v>
      </c>
      <c r="D114" s="9">
        <v>1983.5342000000001</v>
      </c>
      <c r="E114" s="7">
        <v>340.33800000000002</v>
      </c>
      <c r="F114" s="7">
        <v>0.44600000000000001</v>
      </c>
      <c r="G114" s="7">
        <v>2.9660000000000002</v>
      </c>
      <c r="H114" s="4" t="s">
        <v>28</v>
      </c>
      <c r="I114" s="9"/>
    </row>
    <row r="115" spans="1:9" x14ac:dyDescent="0.25">
      <c r="A115" s="4">
        <v>1983</v>
      </c>
      <c r="B115" s="4">
        <v>8</v>
      </c>
      <c r="C115" s="4">
        <v>15</v>
      </c>
      <c r="D115" s="9">
        <v>1983.6192000000001</v>
      </c>
      <c r="E115" s="7">
        <v>341.20400000000001</v>
      </c>
      <c r="F115" s="7">
        <v>0.23699999999999999</v>
      </c>
      <c r="G115" s="7">
        <v>2.8439899999999998</v>
      </c>
      <c r="H115" s="4" t="s">
        <v>28</v>
      </c>
      <c r="I115" s="9"/>
    </row>
    <row r="116" spans="1:9" x14ac:dyDescent="0.25">
      <c r="A116" s="4">
        <v>1983</v>
      </c>
      <c r="B116" s="4">
        <v>9</v>
      </c>
      <c r="C116" s="4">
        <v>15</v>
      </c>
      <c r="D116" s="9">
        <v>1983.7040999999999</v>
      </c>
      <c r="E116" s="7">
        <v>341.35399999999998</v>
      </c>
      <c r="F116" s="7">
        <v>0.16300000000000001</v>
      </c>
      <c r="G116" s="7">
        <v>2.7229899999999998</v>
      </c>
      <c r="H116" s="4" t="s">
        <v>28</v>
      </c>
      <c r="I116" s="9"/>
    </row>
    <row r="117" spans="1:9" x14ac:dyDescent="0.25">
      <c r="A117" s="4">
        <v>1983</v>
      </c>
      <c r="B117" s="4">
        <v>10</v>
      </c>
      <c r="C117" s="4">
        <v>15</v>
      </c>
      <c r="D117" s="9">
        <v>1983.7863</v>
      </c>
      <c r="E117" s="7">
        <v>341.25700000000001</v>
      </c>
      <c r="F117" s="7">
        <v>0.18</v>
      </c>
      <c r="G117" s="7">
        <v>2.117</v>
      </c>
      <c r="H117" s="4" t="s">
        <v>28</v>
      </c>
      <c r="I117" s="9"/>
    </row>
    <row r="118" spans="1:9" x14ac:dyDescent="0.25">
      <c r="A118" s="4">
        <v>1983</v>
      </c>
      <c r="B118" s="4">
        <v>11</v>
      </c>
      <c r="C118" s="4">
        <v>15</v>
      </c>
      <c r="D118" s="9">
        <v>1983.8712</v>
      </c>
      <c r="E118" s="7">
        <v>341.29599999999999</v>
      </c>
      <c r="F118" s="7">
        <v>0.155</v>
      </c>
      <c r="G118" s="7">
        <v>1.8580000000000001</v>
      </c>
      <c r="H118" s="4" t="s">
        <v>28</v>
      </c>
      <c r="I118" s="9"/>
    </row>
    <row r="119" spans="1:9" x14ac:dyDescent="0.25">
      <c r="A119" s="4">
        <v>1983</v>
      </c>
      <c r="B119" s="4">
        <v>12</v>
      </c>
      <c r="C119" s="4">
        <v>15</v>
      </c>
      <c r="D119" s="9">
        <v>1983.9534000000001</v>
      </c>
      <c r="E119" s="7">
        <v>341.30700000000002</v>
      </c>
      <c r="F119" s="7">
        <v>0.111</v>
      </c>
      <c r="G119" s="7">
        <v>2.01898</v>
      </c>
      <c r="H119" s="4" t="s">
        <v>28</v>
      </c>
      <c r="I119" s="9">
        <f t="shared" ref="I119:I167" si="1">AVERAGE(E108:E119)</f>
        <v>340.02141666666665</v>
      </c>
    </row>
    <row r="120" spans="1:9" x14ac:dyDescent="0.25">
      <c r="A120" s="4">
        <v>1984</v>
      </c>
      <c r="B120" s="4">
        <v>1</v>
      </c>
      <c r="C120" s="4">
        <v>15</v>
      </c>
      <c r="D120" s="9">
        <v>1984.0382999999999</v>
      </c>
      <c r="E120" s="7">
        <v>341.27300000000002</v>
      </c>
      <c r="F120" s="7">
        <v>0.11</v>
      </c>
      <c r="G120" s="7">
        <v>1.5969800000000001</v>
      </c>
      <c r="H120" s="4" t="s">
        <v>28</v>
      </c>
      <c r="I120" s="9"/>
    </row>
    <row r="121" spans="1:9" x14ac:dyDescent="0.25">
      <c r="A121" s="4">
        <v>1984</v>
      </c>
      <c r="B121" s="4">
        <v>2</v>
      </c>
      <c r="C121" s="4">
        <v>15</v>
      </c>
      <c r="D121" s="9">
        <v>1984.123</v>
      </c>
      <c r="E121" s="7">
        <v>341.27100000000002</v>
      </c>
      <c r="F121" s="7">
        <v>0.122</v>
      </c>
      <c r="G121" s="7">
        <v>1.155</v>
      </c>
      <c r="H121" s="4" t="s">
        <v>28</v>
      </c>
      <c r="I121" s="9"/>
    </row>
    <row r="122" spans="1:9" x14ac:dyDescent="0.25">
      <c r="A122" s="4">
        <v>1984</v>
      </c>
      <c r="B122" s="4">
        <v>3</v>
      </c>
      <c r="C122" s="4">
        <v>15</v>
      </c>
      <c r="D122" s="9">
        <v>1984.2021999999999</v>
      </c>
      <c r="E122" s="7">
        <v>341.24200000000002</v>
      </c>
      <c r="F122" s="7">
        <v>0.114</v>
      </c>
      <c r="G122" s="7">
        <v>1.1539900000000001</v>
      </c>
      <c r="H122" s="4" t="s">
        <v>28</v>
      </c>
      <c r="I122" s="9"/>
    </row>
    <row r="123" spans="1:9" x14ac:dyDescent="0.25">
      <c r="A123" s="4">
        <v>1984</v>
      </c>
      <c r="B123" s="4">
        <v>4</v>
      </c>
      <c r="C123" s="4">
        <v>15</v>
      </c>
      <c r="D123" s="9">
        <v>1984.2869000000001</v>
      </c>
      <c r="E123" s="7">
        <v>341.23200000000003</v>
      </c>
      <c r="F123" s="7">
        <v>0.13800000000000001</v>
      </c>
      <c r="G123" s="7">
        <v>1.2150000000000001</v>
      </c>
      <c r="H123" s="4" t="s">
        <v>28</v>
      </c>
      <c r="I123" s="9"/>
    </row>
    <row r="124" spans="1:9" x14ac:dyDescent="0.25">
      <c r="A124" s="4">
        <v>1984</v>
      </c>
      <c r="B124" s="4">
        <v>5</v>
      </c>
      <c r="C124" s="4">
        <v>15</v>
      </c>
      <c r="D124" s="9">
        <v>1984.3688999999999</v>
      </c>
      <c r="E124" s="7">
        <v>341.39</v>
      </c>
      <c r="F124" s="7">
        <v>0.129</v>
      </c>
      <c r="G124" s="7">
        <v>1.1299999999999999</v>
      </c>
      <c r="H124" s="4" t="s">
        <v>28</v>
      </c>
      <c r="I124" s="9"/>
    </row>
    <row r="125" spans="1:9" x14ac:dyDescent="0.25">
      <c r="A125" s="4">
        <v>1984</v>
      </c>
      <c r="B125" s="4">
        <v>6</v>
      </c>
      <c r="C125" s="4">
        <v>15</v>
      </c>
      <c r="D125" s="9">
        <v>1984.4536000000001</v>
      </c>
      <c r="E125" s="7">
        <v>341.62</v>
      </c>
      <c r="F125" s="7">
        <v>0.16300000000000001</v>
      </c>
      <c r="G125" s="7">
        <v>1.0349999999999999</v>
      </c>
      <c r="H125" s="4" t="s">
        <v>28</v>
      </c>
      <c r="I125" s="9"/>
    </row>
    <row r="126" spans="1:9" x14ac:dyDescent="0.25">
      <c r="A126" s="4">
        <v>1984</v>
      </c>
      <c r="B126" s="4">
        <v>7</v>
      </c>
      <c r="C126" s="4">
        <v>15</v>
      </c>
      <c r="D126" s="9">
        <v>1984.5355</v>
      </c>
      <c r="E126" s="7">
        <v>341.935</v>
      </c>
      <c r="F126" s="7">
        <v>0.16600000000000001</v>
      </c>
      <c r="G126" s="7">
        <v>1.056</v>
      </c>
      <c r="H126" s="4" t="s">
        <v>28</v>
      </c>
      <c r="I126" s="9"/>
    </row>
    <row r="127" spans="1:9" x14ac:dyDescent="0.25">
      <c r="A127" s="4">
        <v>1984</v>
      </c>
      <c r="B127" s="4">
        <v>8</v>
      </c>
      <c r="C127" s="4">
        <v>15</v>
      </c>
      <c r="D127" s="9">
        <v>1984.6202000000001</v>
      </c>
      <c r="E127" s="7">
        <v>342.35899999999998</v>
      </c>
      <c r="F127" s="7">
        <v>0.158</v>
      </c>
      <c r="G127" s="7">
        <v>1.0180100000000001</v>
      </c>
      <c r="H127" s="4" t="s">
        <v>28</v>
      </c>
      <c r="I127" s="9"/>
    </row>
    <row r="128" spans="1:9" x14ac:dyDescent="0.25">
      <c r="A128" s="4">
        <v>1984</v>
      </c>
      <c r="B128" s="4">
        <v>9</v>
      </c>
      <c r="C128" s="4">
        <v>15</v>
      </c>
      <c r="D128" s="9">
        <v>1984.7049</v>
      </c>
      <c r="E128" s="7">
        <v>342.50799999999998</v>
      </c>
      <c r="F128" s="7">
        <v>0.14499999999999999</v>
      </c>
      <c r="G128" s="7">
        <v>1.077</v>
      </c>
      <c r="H128" s="4" t="s">
        <v>28</v>
      </c>
      <c r="I128" s="9"/>
    </row>
    <row r="129" spans="1:9" x14ac:dyDescent="0.25">
      <c r="A129" s="4">
        <v>1984</v>
      </c>
      <c r="B129" s="4">
        <v>10</v>
      </c>
      <c r="C129" s="4">
        <v>15</v>
      </c>
      <c r="D129" s="9">
        <v>1984.7869000000001</v>
      </c>
      <c r="E129" s="7">
        <v>342.47199999999998</v>
      </c>
      <c r="F129" s="7">
        <v>0.17299999999999999</v>
      </c>
      <c r="G129" s="7">
        <v>1.2560100000000001</v>
      </c>
      <c r="H129" s="4" t="s">
        <v>28</v>
      </c>
      <c r="I129" s="9"/>
    </row>
    <row r="130" spans="1:9" x14ac:dyDescent="0.25">
      <c r="A130" s="4">
        <v>1984</v>
      </c>
      <c r="B130" s="4">
        <v>11</v>
      </c>
      <c r="C130" s="4">
        <v>15</v>
      </c>
      <c r="D130" s="9">
        <v>1984.8715999999999</v>
      </c>
      <c r="E130" s="7">
        <v>342.42599999999999</v>
      </c>
      <c r="F130" s="7">
        <v>0.17100000000000001</v>
      </c>
      <c r="G130" s="7">
        <v>1.37799</v>
      </c>
      <c r="H130" s="4" t="s">
        <v>28</v>
      </c>
      <c r="I130" s="9"/>
    </row>
    <row r="131" spans="1:9" x14ac:dyDescent="0.25">
      <c r="A131" s="4">
        <v>1984</v>
      </c>
      <c r="B131" s="4">
        <v>12</v>
      </c>
      <c r="C131" s="4">
        <v>15</v>
      </c>
      <c r="D131" s="9">
        <v>1984.9536000000001</v>
      </c>
      <c r="E131" s="7">
        <v>342.34199999999998</v>
      </c>
      <c r="F131" s="7">
        <v>0.154</v>
      </c>
      <c r="G131" s="7">
        <v>1.5389999999999999</v>
      </c>
      <c r="H131" s="4" t="s">
        <v>28</v>
      </c>
      <c r="I131" s="9">
        <f t="shared" si="1"/>
        <v>341.83916666666664</v>
      </c>
    </row>
    <row r="132" spans="1:9" x14ac:dyDescent="0.25">
      <c r="A132" s="4">
        <v>1985</v>
      </c>
      <c r="B132" s="4">
        <v>1</v>
      </c>
      <c r="C132" s="4">
        <v>15</v>
      </c>
      <c r="D132" s="9">
        <v>1985.0383999999999</v>
      </c>
      <c r="E132" s="7">
        <v>342.32900000000001</v>
      </c>
      <c r="F132" s="7">
        <v>0.14199999999999999</v>
      </c>
      <c r="G132" s="7">
        <v>1.7210099999999999</v>
      </c>
      <c r="H132" s="4" t="s">
        <v>28</v>
      </c>
      <c r="I132" s="9"/>
    </row>
    <row r="133" spans="1:9" x14ac:dyDescent="0.25">
      <c r="A133" s="4">
        <v>1985</v>
      </c>
      <c r="B133" s="4">
        <v>2</v>
      </c>
      <c r="C133" s="4">
        <v>15</v>
      </c>
      <c r="D133" s="9">
        <v>1985.1233</v>
      </c>
      <c r="E133" s="7">
        <v>342.28899999999999</v>
      </c>
      <c r="F133" s="7">
        <v>0.10100000000000001</v>
      </c>
      <c r="G133" s="7">
        <v>1.7099899999999999</v>
      </c>
      <c r="H133" s="4" t="s">
        <v>28</v>
      </c>
      <c r="I133" s="9"/>
    </row>
    <row r="134" spans="1:9" x14ac:dyDescent="0.25">
      <c r="A134" s="4">
        <v>1985</v>
      </c>
      <c r="B134" s="4">
        <v>3</v>
      </c>
      <c r="C134" s="4">
        <v>15</v>
      </c>
      <c r="D134" s="9">
        <v>1985.2</v>
      </c>
      <c r="E134" s="7">
        <v>342.31900000000002</v>
      </c>
      <c r="F134" s="7">
        <v>0.124</v>
      </c>
      <c r="G134" s="7">
        <v>1.6890000000000001</v>
      </c>
      <c r="H134" s="4" t="s">
        <v>28</v>
      </c>
      <c r="I134" s="9"/>
    </row>
    <row r="135" spans="1:9" x14ac:dyDescent="0.25">
      <c r="A135" s="4">
        <v>1985</v>
      </c>
      <c r="B135" s="4">
        <v>4</v>
      </c>
      <c r="C135" s="4">
        <v>15</v>
      </c>
      <c r="D135" s="9">
        <v>1985.2849000000001</v>
      </c>
      <c r="E135" s="7">
        <v>342.488</v>
      </c>
      <c r="F135" s="7">
        <v>0.14499999999999999</v>
      </c>
      <c r="G135" s="7">
        <v>1.72302</v>
      </c>
      <c r="H135" s="4" t="s">
        <v>28</v>
      </c>
      <c r="I135" s="9"/>
    </row>
    <row r="136" spans="1:9" x14ac:dyDescent="0.25">
      <c r="A136" s="4">
        <v>1985</v>
      </c>
      <c r="B136" s="4">
        <v>5</v>
      </c>
      <c r="C136" s="4">
        <v>15</v>
      </c>
      <c r="D136" s="9">
        <v>1985.3670999999999</v>
      </c>
      <c r="E136" s="7">
        <v>342.76799999999997</v>
      </c>
      <c r="F136" s="7">
        <v>0.153</v>
      </c>
      <c r="G136" s="7">
        <v>1.51901</v>
      </c>
      <c r="H136" s="4" t="s">
        <v>28</v>
      </c>
      <c r="I136" s="9"/>
    </row>
    <row r="137" spans="1:9" x14ac:dyDescent="0.25">
      <c r="A137" s="4">
        <v>1985</v>
      </c>
      <c r="B137" s="4">
        <v>6</v>
      </c>
      <c r="C137" s="4">
        <v>15</v>
      </c>
      <c r="D137" s="9">
        <v>1985.4521</v>
      </c>
      <c r="E137" s="7">
        <v>343.15899999999999</v>
      </c>
      <c r="F137" s="7">
        <v>0.17699999999999999</v>
      </c>
      <c r="G137" s="7">
        <v>1.36798</v>
      </c>
      <c r="H137" s="4" t="s">
        <v>28</v>
      </c>
      <c r="I137" s="9"/>
    </row>
    <row r="138" spans="1:9" x14ac:dyDescent="0.25">
      <c r="A138" s="4">
        <v>1985</v>
      </c>
      <c r="B138" s="4">
        <v>7</v>
      </c>
      <c r="C138" s="4">
        <v>15</v>
      </c>
      <c r="D138" s="9">
        <v>1985.5342000000001</v>
      </c>
      <c r="E138" s="7">
        <v>343.65600000000001</v>
      </c>
      <c r="F138" s="7">
        <v>0.19500000000000001</v>
      </c>
      <c r="G138" s="7">
        <v>1.3859900000000001</v>
      </c>
      <c r="H138" s="4" t="s">
        <v>28</v>
      </c>
      <c r="I138" s="9"/>
    </row>
    <row r="139" spans="1:9" x14ac:dyDescent="0.25">
      <c r="A139" s="4">
        <v>1985</v>
      </c>
      <c r="B139" s="4">
        <v>8</v>
      </c>
      <c r="C139" s="4">
        <v>15</v>
      </c>
      <c r="D139" s="9">
        <v>1985.6192000000001</v>
      </c>
      <c r="E139" s="7">
        <v>344.06900000000002</v>
      </c>
      <c r="F139" s="7">
        <v>0.151</v>
      </c>
      <c r="G139" s="7">
        <v>1.452</v>
      </c>
      <c r="H139" s="4" t="s">
        <v>28</v>
      </c>
      <c r="I139" s="9"/>
    </row>
    <row r="140" spans="1:9" x14ac:dyDescent="0.25">
      <c r="A140" s="4">
        <v>1985</v>
      </c>
      <c r="B140" s="4">
        <v>9</v>
      </c>
      <c r="C140" s="4">
        <v>15</v>
      </c>
      <c r="D140" s="9">
        <v>1985.7040999999999</v>
      </c>
      <c r="E140" s="7">
        <v>344.197</v>
      </c>
      <c r="F140" s="7">
        <v>0.14899999999999999</v>
      </c>
      <c r="G140" s="7">
        <v>1.44601</v>
      </c>
      <c r="H140" s="4" t="s">
        <v>28</v>
      </c>
      <c r="I140" s="9"/>
    </row>
    <row r="141" spans="1:9" x14ac:dyDescent="0.25">
      <c r="A141" s="4">
        <v>1985</v>
      </c>
      <c r="B141" s="4">
        <v>10</v>
      </c>
      <c r="C141" s="4">
        <v>15</v>
      </c>
      <c r="D141" s="9">
        <v>1985.7863</v>
      </c>
      <c r="E141" s="7">
        <v>344.19499999999999</v>
      </c>
      <c r="F141" s="7">
        <v>0.184</v>
      </c>
      <c r="G141" s="7">
        <v>1.29599</v>
      </c>
      <c r="H141" s="4" t="s">
        <v>28</v>
      </c>
      <c r="I141" s="9"/>
    </row>
    <row r="142" spans="1:9" x14ac:dyDescent="0.25">
      <c r="A142" s="4">
        <v>1985</v>
      </c>
      <c r="B142" s="4">
        <v>11</v>
      </c>
      <c r="C142" s="4">
        <v>15</v>
      </c>
      <c r="D142" s="9">
        <v>1985.8712</v>
      </c>
      <c r="E142" s="7">
        <v>343.94499999999999</v>
      </c>
      <c r="F142" s="7">
        <v>0.21099999999999999</v>
      </c>
      <c r="G142" s="7">
        <v>1.14899</v>
      </c>
      <c r="H142" s="4" t="s">
        <v>28</v>
      </c>
      <c r="I142" s="9"/>
    </row>
    <row r="143" spans="1:9" x14ac:dyDescent="0.25">
      <c r="A143" s="4">
        <v>1985</v>
      </c>
      <c r="B143" s="4">
        <v>12</v>
      </c>
      <c r="C143" s="4">
        <v>15</v>
      </c>
      <c r="D143" s="9">
        <v>1985.9534000000001</v>
      </c>
      <c r="E143" s="7">
        <v>343.71</v>
      </c>
      <c r="F143" s="7">
        <v>0.17499999999999999</v>
      </c>
      <c r="G143" s="7">
        <v>1.077</v>
      </c>
      <c r="H143" s="4" t="s">
        <v>28</v>
      </c>
      <c r="I143" s="9">
        <f t="shared" si="1"/>
        <v>343.26033333333334</v>
      </c>
    </row>
    <row r="144" spans="1:9" x14ac:dyDescent="0.25">
      <c r="A144" s="4">
        <v>1986</v>
      </c>
      <c r="B144" s="4">
        <v>1</v>
      </c>
      <c r="C144" s="4">
        <v>15</v>
      </c>
      <c r="D144" s="9">
        <v>1986.0383999999999</v>
      </c>
      <c r="E144" s="7">
        <v>343.71499999999997</v>
      </c>
      <c r="F144" s="7">
        <v>0.157</v>
      </c>
      <c r="G144" s="7">
        <v>1.0289900000000001</v>
      </c>
      <c r="H144" s="4" t="s">
        <v>28</v>
      </c>
      <c r="I144" s="9"/>
    </row>
    <row r="145" spans="1:9" x14ac:dyDescent="0.25">
      <c r="A145" s="4">
        <v>1986</v>
      </c>
      <c r="B145" s="4">
        <v>2</v>
      </c>
      <c r="C145" s="4">
        <v>15</v>
      </c>
      <c r="D145" s="9">
        <v>1986.1233</v>
      </c>
      <c r="E145" s="7">
        <v>343.74099999999999</v>
      </c>
      <c r="F145" s="7">
        <v>9.8000000000000004E-2</v>
      </c>
      <c r="G145" s="7">
        <v>0.98800699999999997</v>
      </c>
      <c r="H145" s="4" t="s">
        <v>28</v>
      </c>
      <c r="I145" s="9"/>
    </row>
    <row r="146" spans="1:9" x14ac:dyDescent="0.25">
      <c r="A146" s="4">
        <v>1986</v>
      </c>
      <c r="B146" s="4">
        <v>3</v>
      </c>
      <c r="C146" s="4">
        <v>15</v>
      </c>
      <c r="D146" s="9">
        <v>1986.2</v>
      </c>
      <c r="E146" s="7">
        <v>343.76499999999999</v>
      </c>
      <c r="F146" s="7">
        <v>0.115</v>
      </c>
      <c r="G146" s="7">
        <v>1.0400100000000001</v>
      </c>
      <c r="H146" s="4" t="s">
        <v>28</v>
      </c>
      <c r="I146" s="9"/>
    </row>
    <row r="147" spans="1:9" x14ac:dyDescent="0.25">
      <c r="A147" s="4">
        <v>1986</v>
      </c>
      <c r="B147" s="4">
        <v>4</v>
      </c>
      <c r="C147" s="4">
        <v>15</v>
      </c>
      <c r="D147" s="9">
        <v>1986.2849000000001</v>
      </c>
      <c r="E147" s="7">
        <v>343.78399999999999</v>
      </c>
      <c r="F147" s="7">
        <v>0.14299999999999999</v>
      </c>
      <c r="G147" s="7">
        <v>1.1120000000000001</v>
      </c>
      <c r="H147" s="4" t="s">
        <v>28</v>
      </c>
      <c r="I147" s="9"/>
    </row>
    <row r="148" spans="1:9" x14ac:dyDescent="0.25">
      <c r="A148" s="4">
        <v>1986</v>
      </c>
      <c r="B148" s="4">
        <v>5</v>
      </c>
      <c r="C148" s="4">
        <v>15</v>
      </c>
      <c r="D148" s="9">
        <v>1986.3670999999999</v>
      </c>
      <c r="E148" s="7">
        <v>343.91699999999997</v>
      </c>
      <c r="F148" s="7">
        <v>0.16600000000000001</v>
      </c>
      <c r="G148" s="7">
        <v>1.2599800000000001</v>
      </c>
      <c r="H148" s="4" t="s">
        <v>28</v>
      </c>
      <c r="I148" s="9"/>
    </row>
    <row r="149" spans="1:9" x14ac:dyDescent="0.25">
      <c r="A149" s="4">
        <v>1986</v>
      </c>
      <c r="B149" s="4">
        <v>6</v>
      </c>
      <c r="C149" s="4">
        <v>15</v>
      </c>
      <c r="D149" s="9">
        <v>1986.4521</v>
      </c>
      <c r="E149" s="7">
        <v>344.23599999999999</v>
      </c>
      <c r="F149" s="7">
        <v>0.188</v>
      </c>
      <c r="G149" s="7">
        <v>1.2450000000000001</v>
      </c>
      <c r="H149" s="4" t="s">
        <v>28</v>
      </c>
      <c r="I149" s="9"/>
    </row>
    <row r="150" spans="1:9" x14ac:dyDescent="0.25">
      <c r="A150" s="4">
        <v>1986</v>
      </c>
      <c r="B150" s="4">
        <v>7</v>
      </c>
      <c r="C150" s="4">
        <v>15</v>
      </c>
      <c r="D150" s="9">
        <v>1986.5342000000001</v>
      </c>
      <c r="E150" s="7">
        <v>344.685</v>
      </c>
      <c r="F150" s="7">
        <v>0.19900000000000001</v>
      </c>
      <c r="G150" s="7">
        <v>1.0020100000000001</v>
      </c>
      <c r="H150" s="4" t="s">
        <v>28</v>
      </c>
      <c r="I150" s="9"/>
    </row>
    <row r="151" spans="1:9" x14ac:dyDescent="0.25">
      <c r="A151" s="4">
        <v>1986</v>
      </c>
      <c r="B151" s="4">
        <v>8</v>
      </c>
      <c r="C151" s="4">
        <v>15</v>
      </c>
      <c r="D151" s="9">
        <v>1986.6192000000001</v>
      </c>
      <c r="E151" s="7">
        <v>345.05700000000002</v>
      </c>
      <c r="F151" s="7">
        <v>0.161</v>
      </c>
      <c r="G151" s="7">
        <v>0.96099900000000005</v>
      </c>
      <c r="H151" s="4" t="s">
        <v>28</v>
      </c>
      <c r="I151" s="9"/>
    </row>
    <row r="152" spans="1:9" x14ac:dyDescent="0.25">
      <c r="A152" s="4">
        <v>1986</v>
      </c>
      <c r="B152" s="4">
        <v>9</v>
      </c>
      <c r="C152" s="4">
        <v>15</v>
      </c>
      <c r="D152" s="9">
        <v>1986.7040999999999</v>
      </c>
      <c r="E152" s="7">
        <v>345.23700000000002</v>
      </c>
      <c r="F152" s="7">
        <v>0.16</v>
      </c>
      <c r="G152" s="7">
        <v>1.0929899999999999</v>
      </c>
      <c r="H152" s="4" t="s">
        <v>28</v>
      </c>
      <c r="I152" s="9"/>
    </row>
    <row r="153" spans="1:9" x14ac:dyDescent="0.25">
      <c r="A153" s="4">
        <v>1986</v>
      </c>
      <c r="B153" s="4">
        <v>10</v>
      </c>
      <c r="C153" s="4">
        <v>15</v>
      </c>
      <c r="D153" s="9">
        <v>1986.7863</v>
      </c>
      <c r="E153" s="7">
        <v>345.30700000000002</v>
      </c>
      <c r="F153" s="7">
        <v>0.125</v>
      </c>
      <c r="G153" s="7">
        <v>1.26901</v>
      </c>
      <c r="H153" s="4" t="s">
        <v>28</v>
      </c>
      <c r="I153" s="9"/>
    </row>
    <row r="154" spans="1:9" x14ac:dyDescent="0.25">
      <c r="A154" s="4">
        <v>1986</v>
      </c>
      <c r="B154" s="4">
        <v>11</v>
      </c>
      <c r="C154" s="4">
        <v>15</v>
      </c>
      <c r="D154" s="9">
        <v>1986.8712</v>
      </c>
      <c r="E154" s="7">
        <v>345.20499999999998</v>
      </c>
      <c r="F154" s="7">
        <v>0.184</v>
      </c>
      <c r="G154" s="7">
        <v>1.5249900000000001</v>
      </c>
      <c r="H154" s="4" t="s">
        <v>28</v>
      </c>
      <c r="I154" s="9"/>
    </row>
    <row r="155" spans="1:9" x14ac:dyDescent="0.25">
      <c r="A155" s="4">
        <v>1986</v>
      </c>
      <c r="B155" s="4">
        <v>12</v>
      </c>
      <c r="C155" s="4">
        <v>15</v>
      </c>
      <c r="D155" s="9">
        <v>1986.9534000000001</v>
      </c>
      <c r="E155" s="7">
        <v>344.95499999999998</v>
      </c>
      <c r="F155" s="7">
        <v>0.16700000000000001</v>
      </c>
      <c r="G155" s="7">
        <v>1.76901</v>
      </c>
      <c r="H155" s="4" t="s">
        <v>28</v>
      </c>
      <c r="I155" s="9">
        <f t="shared" si="1"/>
        <v>344.46699999999993</v>
      </c>
    </row>
    <row r="156" spans="1:9" x14ac:dyDescent="0.25">
      <c r="A156" s="4">
        <v>1987</v>
      </c>
      <c r="B156" s="4">
        <v>1</v>
      </c>
      <c r="C156" s="4">
        <v>15</v>
      </c>
      <c r="D156" s="9">
        <v>1987.0383999999999</v>
      </c>
      <c r="E156" s="7">
        <v>344.71699999999998</v>
      </c>
      <c r="F156" s="7">
        <v>0.151</v>
      </c>
      <c r="G156" s="7">
        <v>1.7869900000000001</v>
      </c>
      <c r="H156" s="4" t="s">
        <v>28</v>
      </c>
      <c r="I156" s="9"/>
    </row>
    <row r="157" spans="1:9" x14ac:dyDescent="0.25">
      <c r="A157" s="4">
        <v>1987</v>
      </c>
      <c r="B157" s="4">
        <v>2</v>
      </c>
      <c r="C157" s="4">
        <v>15</v>
      </c>
      <c r="D157" s="9">
        <v>1987.1233</v>
      </c>
      <c r="E157" s="7">
        <v>344.702</v>
      </c>
      <c r="F157" s="7">
        <v>9.8000000000000004E-2</v>
      </c>
      <c r="G157" s="7">
        <v>1.9079900000000001</v>
      </c>
      <c r="H157" s="4" t="s">
        <v>28</v>
      </c>
      <c r="I157" s="9"/>
    </row>
    <row r="158" spans="1:9" x14ac:dyDescent="0.25">
      <c r="A158" s="4">
        <v>1987</v>
      </c>
      <c r="B158" s="4">
        <v>3</v>
      </c>
      <c r="C158" s="4">
        <v>15</v>
      </c>
      <c r="D158" s="9">
        <v>1987.2</v>
      </c>
      <c r="E158" s="7">
        <v>344.858</v>
      </c>
      <c r="F158" s="7">
        <v>0.13300000000000001</v>
      </c>
      <c r="G158" s="7">
        <v>2.01999</v>
      </c>
      <c r="H158" s="4" t="s">
        <v>28</v>
      </c>
      <c r="I158" s="9"/>
    </row>
    <row r="159" spans="1:9" x14ac:dyDescent="0.25">
      <c r="A159" s="4">
        <v>1987</v>
      </c>
      <c r="B159" s="4">
        <v>4</v>
      </c>
      <c r="C159" s="4">
        <v>15</v>
      </c>
      <c r="D159" s="9">
        <v>1987.2849000000001</v>
      </c>
      <c r="E159" s="7">
        <v>345.053</v>
      </c>
      <c r="F159" s="7">
        <v>0.13500000000000001</v>
      </c>
      <c r="G159" s="7">
        <v>1.996</v>
      </c>
      <c r="H159" s="4" t="s">
        <v>28</v>
      </c>
      <c r="I159" s="9"/>
    </row>
    <row r="160" spans="1:9" x14ac:dyDescent="0.25">
      <c r="A160" s="4">
        <v>1987</v>
      </c>
      <c r="B160" s="4">
        <v>5</v>
      </c>
      <c r="C160" s="4">
        <v>15</v>
      </c>
      <c r="D160" s="9">
        <v>1987.3670999999999</v>
      </c>
      <c r="E160" s="7">
        <v>345.44200000000001</v>
      </c>
      <c r="F160" s="7">
        <v>0.188</v>
      </c>
      <c r="G160" s="7">
        <v>2.2010200000000002</v>
      </c>
      <c r="H160" s="4" t="s">
        <v>28</v>
      </c>
      <c r="I160" s="9"/>
    </row>
    <row r="161" spans="1:9" x14ac:dyDescent="0.25">
      <c r="A161" s="4">
        <v>1987</v>
      </c>
      <c r="B161" s="4">
        <v>6</v>
      </c>
      <c r="C161" s="4">
        <v>15</v>
      </c>
      <c r="D161" s="9">
        <v>1987.4521</v>
      </c>
      <c r="E161" s="7">
        <v>346.005</v>
      </c>
      <c r="F161" s="7">
        <v>0.215</v>
      </c>
      <c r="G161" s="7">
        <v>2.4500099999999998</v>
      </c>
      <c r="H161" s="4" t="s">
        <v>28</v>
      </c>
      <c r="I161" s="9"/>
    </row>
    <row r="162" spans="1:9" x14ac:dyDescent="0.25">
      <c r="A162" s="4">
        <v>1987</v>
      </c>
      <c r="B162" s="4">
        <v>7</v>
      </c>
      <c r="C162" s="4">
        <v>15</v>
      </c>
      <c r="D162" s="9">
        <v>1987.5342000000001</v>
      </c>
      <c r="E162" s="7">
        <v>346.47199999999998</v>
      </c>
      <c r="F162" s="7">
        <v>0.16400000000000001</v>
      </c>
      <c r="G162" s="7">
        <v>2.63998</v>
      </c>
      <c r="H162" s="4" t="s">
        <v>28</v>
      </c>
      <c r="I162" s="9"/>
    </row>
    <row r="163" spans="1:9" x14ac:dyDescent="0.25">
      <c r="A163" s="4">
        <v>1987</v>
      </c>
      <c r="B163" s="4">
        <v>8</v>
      </c>
      <c r="C163" s="4">
        <v>15</v>
      </c>
      <c r="D163" s="9">
        <v>1987.6192000000001</v>
      </c>
      <c r="E163" s="7">
        <v>346.96499999999997</v>
      </c>
      <c r="F163" s="7">
        <v>0.21</v>
      </c>
      <c r="G163" s="7">
        <v>2.6660200000000001</v>
      </c>
      <c r="H163" s="4" t="s">
        <v>28</v>
      </c>
      <c r="I163" s="9"/>
    </row>
    <row r="164" spans="1:9" x14ac:dyDescent="0.25">
      <c r="A164" s="4">
        <v>1987</v>
      </c>
      <c r="B164" s="4">
        <v>9</v>
      </c>
      <c r="C164" s="4">
        <v>15</v>
      </c>
      <c r="D164" s="9">
        <v>1987.7040999999999</v>
      </c>
      <c r="E164" s="7">
        <v>347.25700000000001</v>
      </c>
      <c r="F164" s="7">
        <v>0.17</v>
      </c>
      <c r="G164" s="7">
        <v>2.5700099999999999</v>
      </c>
      <c r="H164" s="4" t="s">
        <v>28</v>
      </c>
      <c r="I164" s="9"/>
    </row>
    <row r="165" spans="1:9" x14ac:dyDescent="0.25">
      <c r="A165" s="4">
        <v>1987</v>
      </c>
      <c r="B165" s="4">
        <v>10</v>
      </c>
      <c r="C165" s="4">
        <v>15</v>
      </c>
      <c r="D165" s="9">
        <v>1987.7863</v>
      </c>
      <c r="E165" s="7">
        <v>347.303</v>
      </c>
      <c r="F165" s="7">
        <v>0.17499999999999999</v>
      </c>
      <c r="G165" s="7">
        <v>2.5539900000000002</v>
      </c>
      <c r="H165" s="4" t="s">
        <v>28</v>
      </c>
      <c r="I165" s="9"/>
    </row>
    <row r="166" spans="1:9" x14ac:dyDescent="0.25">
      <c r="A166" s="4">
        <v>1987</v>
      </c>
      <c r="B166" s="4">
        <v>11</v>
      </c>
      <c r="C166" s="4">
        <v>15</v>
      </c>
      <c r="D166" s="9">
        <v>1987.8712</v>
      </c>
      <c r="E166" s="7">
        <v>347.40600000000001</v>
      </c>
      <c r="F166" s="7">
        <v>0.10100000000000001</v>
      </c>
      <c r="G166" s="7">
        <v>2.3700299999999999</v>
      </c>
      <c r="H166" s="4" t="s">
        <v>28</v>
      </c>
      <c r="I166" s="9"/>
    </row>
    <row r="167" spans="1:9" x14ac:dyDescent="0.25">
      <c r="A167" s="4">
        <v>1987</v>
      </c>
      <c r="B167" s="4">
        <v>12</v>
      </c>
      <c r="C167" s="4">
        <v>15</v>
      </c>
      <c r="D167" s="9">
        <v>1987.9534000000001</v>
      </c>
      <c r="E167" s="7">
        <v>347.40499999999997</v>
      </c>
      <c r="F167" s="7">
        <v>0.13700000000000001</v>
      </c>
      <c r="G167" s="7">
        <v>2.24701</v>
      </c>
      <c r="H167" s="4" t="s">
        <v>28</v>
      </c>
      <c r="I167" s="9">
        <f t="shared" si="1"/>
        <v>346.13208333333336</v>
      </c>
    </row>
    <row r="168" spans="1:9" x14ac:dyDescent="0.25">
      <c r="A168" s="4">
        <v>1988</v>
      </c>
      <c r="B168" s="4">
        <v>1</v>
      </c>
      <c r="C168" s="4">
        <v>15</v>
      </c>
      <c r="D168" s="9">
        <v>1988.0382999999999</v>
      </c>
      <c r="E168" s="7">
        <v>347.35700000000003</v>
      </c>
      <c r="F168" s="7">
        <v>0.16</v>
      </c>
      <c r="G168" s="7">
        <v>2.44</v>
      </c>
      <c r="H168" s="4" t="s">
        <v>28</v>
      </c>
      <c r="I168" s="9"/>
    </row>
    <row r="169" spans="1:9" x14ac:dyDescent="0.25">
      <c r="A169" s="4">
        <v>1988</v>
      </c>
      <c r="B169" s="4">
        <v>2</v>
      </c>
      <c r="C169" s="4">
        <v>15</v>
      </c>
      <c r="D169" s="9">
        <v>1988.123</v>
      </c>
      <c r="E169" s="7">
        <v>347.36799999999999</v>
      </c>
      <c r="F169" s="7">
        <v>0.16300000000000001</v>
      </c>
      <c r="G169" s="7">
        <v>2.1910099999999999</v>
      </c>
      <c r="H169" s="4" t="s">
        <v>28</v>
      </c>
      <c r="I169" s="9"/>
    </row>
    <row r="170" spans="1:9" x14ac:dyDescent="0.25">
      <c r="A170" s="4">
        <v>1988</v>
      </c>
      <c r="B170" s="4">
        <v>3</v>
      </c>
      <c r="C170" s="4">
        <v>15</v>
      </c>
      <c r="D170" s="9">
        <v>1988.2021999999999</v>
      </c>
      <c r="E170" s="7">
        <v>347.428</v>
      </c>
      <c r="F170" s="7">
        <v>0.11600000000000001</v>
      </c>
      <c r="G170" s="7">
        <v>1.7940100000000001</v>
      </c>
      <c r="H170" s="4" t="s">
        <v>28</v>
      </c>
      <c r="I170" s="9"/>
    </row>
    <row r="171" spans="1:9" x14ac:dyDescent="0.25">
      <c r="A171" s="4">
        <v>1988</v>
      </c>
      <c r="B171" s="4">
        <v>4</v>
      </c>
      <c r="C171" s="4">
        <v>15</v>
      </c>
      <c r="D171" s="9">
        <v>1988.2869000000001</v>
      </c>
      <c r="E171" s="7">
        <v>347.60700000000003</v>
      </c>
      <c r="F171" s="7">
        <v>0.186</v>
      </c>
      <c r="G171" s="7">
        <v>1.64499</v>
      </c>
      <c r="H171" s="4" t="s">
        <v>28</v>
      </c>
      <c r="I171" s="9"/>
    </row>
    <row r="172" spans="1:9" x14ac:dyDescent="0.25">
      <c r="A172" s="4">
        <v>1988</v>
      </c>
      <c r="B172" s="4">
        <v>5</v>
      </c>
      <c r="C172" s="4">
        <v>15</v>
      </c>
      <c r="D172" s="9">
        <v>1988.3688999999999</v>
      </c>
      <c r="E172" s="7">
        <v>347.81200000000001</v>
      </c>
      <c r="F172" s="7">
        <v>0.14699999999999999</v>
      </c>
      <c r="G172" s="7">
        <v>1.466</v>
      </c>
      <c r="H172" s="4" t="s">
        <v>28</v>
      </c>
      <c r="I172" s="9"/>
    </row>
    <row r="173" spans="1:9" x14ac:dyDescent="0.25">
      <c r="A173" s="4">
        <v>1988</v>
      </c>
      <c r="B173" s="4">
        <v>6</v>
      </c>
      <c r="C173" s="4">
        <v>15</v>
      </c>
      <c r="D173" s="9">
        <v>1988.4536000000001</v>
      </c>
      <c r="E173" s="7">
        <v>348.25200000000001</v>
      </c>
      <c r="F173" s="7">
        <v>0.25600000000000001</v>
      </c>
      <c r="G173" s="7">
        <v>1.427</v>
      </c>
      <c r="H173" s="4" t="s">
        <v>28</v>
      </c>
      <c r="I173" s="9"/>
    </row>
    <row r="174" spans="1:9" x14ac:dyDescent="0.25">
      <c r="A174" s="4">
        <v>1988</v>
      </c>
      <c r="B174" s="4">
        <v>7</v>
      </c>
      <c r="C174" s="4">
        <v>15</v>
      </c>
      <c r="D174" s="9">
        <v>1988.5355</v>
      </c>
      <c r="E174" s="7">
        <v>348.91199999999998</v>
      </c>
      <c r="F174" s="7">
        <v>0.216</v>
      </c>
      <c r="G174" s="7">
        <v>1.36002</v>
      </c>
      <c r="H174" s="4" t="s">
        <v>28</v>
      </c>
      <c r="I174" s="9"/>
    </row>
    <row r="175" spans="1:9" x14ac:dyDescent="0.25">
      <c r="A175" s="4">
        <v>1988</v>
      </c>
      <c r="B175" s="4">
        <v>8</v>
      </c>
      <c r="C175" s="4">
        <v>15</v>
      </c>
      <c r="D175" s="9">
        <v>1988.6202000000001</v>
      </c>
      <c r="E175" s="7">
        <v>349.15600000000001</v>
      </c>
      <c r="F175" s="7">
        <v>0.14199999999999999</v>
      </c>
      <c r="G175" s="7">
        <v>1.3879999999999999</v>
      </c>
      <c r="H175" s="4" t="s">
        <v>28</v>
      </c>
      <c r="I175" s="9"/>
    </row>
    <row r="176" spans="1:9" x14ac:dyDescent="0.25">
      <c r="A176" s="4">
        <v>1988</v>
      </c>
      <c r="B176" s="4">
        <v>9</v>
      </c>
      <c r="C176" s="4">
        <v>15</v>
      </c>
      <c r="D176" s="9">
        <v>1988.7049</v>
      </c>
      <c r="E176" s="7">
        <v>349.05099999999999</v>
      </c>
      <c r="F176" s="7">
        <v>9.7000000000000003E-2</v>
      </c>
      <c r="G176" s="7">
        <v>1.548</v>
      </c>
      <c r="H176" s="4" t="s">
        <v>28</v>
      </c>
      <c r="I176" s="9"/>
    </row>
    <row r="177" spans="1:9" x14ac:dyDescent="0.25">
      <c r="A177" s="4">
        <v>1988</v>
      </c>
      <c r="B177" s="4">
        <v>10</v>
      </c>
      <c r="C177" s="4">
        <v>15</v>
      </c>
      <c r="D177" s="9">
        <v>1988.7869000000001</v>
      </c>
      <c r="E177" s="7">
        <v>348.94799999999998</v>
      </c>
      <c r="F177" s="7">
        <v>0.13900000000000001</v>
      </c>
      <c r="G177" s="7">
        <v>1.4490099999999999</v>
      </c>
      <c r="H177" s="4" t="s">
        <v>28</v>
      </c>
      <c r="I177" s="9"/>
    </row>
    <row r="178" spans="1:9" x14ac:dyDescent="0.25">
      <c r="A178" s="4">
        <v>1988</v>
      </c>
      <c r="B178" s="4">
        <v>11</v>
      </c>
      <c r="C178" s="4">
        <v>15</v>
      </c>
      <c r="D178" s="9">
        <v>1988.8715999999999</v>
      </c>
      <c r="E178" s="7">
        <v>348.87200000000001</v>
      </c>
      <c r="F178" s="7">
        <v>0.126</v>
      </c>
      <c r="G178" s="7">
        <v>1.25299</v>
      </c>
      <c r="H178" s="4" t="s">
        <v>28</v>
      </c>
      <c r="I178" s="9"/>
    </row>
    <row r="179" spans="1:9" x14ac:dyDescent="0.25">
      <c r="A179" s="4">
        <v>1988</v>
      </c>
      <c r="B179" s="4">
        <v>12</v>
      </c>
      <c r="C179" s="4">
        <v>15</v>
      </c>
      <c r="D179" s="9">
        <v>1988.9536000000001</v>
      </c>
      <c r="E179" s="7">
        <v>348.83199999999999</v>
      </c>
      <c r="F179" s="7">
        <v>0.14599999999999999</v>
      </c>
      <c r="G179" s="7">
        <v>1.04498</v>
      </c>
      <c r="H179" s="4" t="s">
        <v>28</v>
      </c>
      <c r="I179" s="9">
        <f t="shared" ref="I179:I239" si="2">AVERAGE(E168:E179)</f>
        <v>348.29958333333326</v>
      </c>
    </row>
    <row r="180" spans="1:9" x14ac:dyDescent="0.25">
      <c r="A180" s="4">
        <v>1989</v>
      </c>
      <c r="B180" s="4">
        <v>1</v>
      </c>
      <c r="C180" s="4">
        <v>15</v>
      </c>
      <c r="D180" s="9">
        <v>1989.0383999999999</v>
      </c>
      <c r="E180" s="7">
        <v>348.71699999999998</v>
      </c>
      <c r="F180" s="7">
        <v>0.122</v>
      </c>
      <c r="G180" s="7">
        <v>0.77002000000000004</v>
      </c>
      <c r="H180" s="4" t="s">
        <v>28</v>
      </c>
      <c r="I180" s="9"/>
    </row>
    <row r="181" spans="1:9" x14ac:dyDescent="0.25">
      <c r="A181" s="4">
        <v>1989</v>
      </c>
      <c r="B181" s="4">
        <v>2</v>
      </c>
      <c r="C181" s="4">
        <v>15</v>
      </c>
      <c r="D181" s="9">
        <v>1989.1233</v>
      </c>
      <c r="E181" s="7">
        <v>348.75599999999997</v>
      </c>
      <c r="F181" s="7">
        <v>0.152</v>
      </c>
      <c r="G181" s="7">
        <v>0.89099099999999998</v>
      </c>
      <c r="H181" s="4" t="s">
        <v>28</v>
      </c>
      <c r="I181" s="9"/>
    </row>
    <row r="182" spans="1:9" x14ac:dyDescent="0.25">
      <c r="A182" s="4">
        <v>1989</v>
      </c>
      <c r="B182" s="4">
        <v>3</v>
      </c>
      <c r="C182" s="4">
        <v>15</v>
      </c>
      <c r="D182" s="9">
        <v>1989.2</v>
      </c>
      <c r="E182" s="7">
        <v>348.976</v>
      </c>
      <c r="F182" s="7">
        <v>0.154</v>
      </c>
      <c r="G182" s="7">
        <v>1.17099</v>
      </c>
      <c r="H182" s="4" t="s">
        <v>28</v>
      </c>
      <c r="I182" s="9"/>
    </row>
    <row r="183" spans="1:9" x14ac:dyDescent="0.25">
      <c r="A183" s="4">
        <v>1989</v>
      </c>
      <c r="B183" s="4">
        <v>4</v>
      </c>
      <c r="C183" s="4">
        <v>15</v>
      </c>
      <c r="D183" s="9">
        <v>1989.2849000000001</v>
      </c>
      <c r="E183" s="7">
        <v>349.05599999999998</v>
      </c>
      <c r="F183" s="7">
        <v>8.5000000000000006E-2</v>
      </c>
      <c r="G183" s="7">
        <v>1.1990099999999999</v>
      </c>
      <c r="H183" s="4" t="s">
        <v>28</v>
      </c>
      <c r="I183" s="9"/>
    </row>
    <row r="184" spans="1:9" x14ac:dyDescent="0.25">
      <c r="A184" s="4">
        <v>1989</v>
      </c>
      <c r="B184" s="4">
        <v>5</v>
      </c>
      <c r="C184" s="4">
        <v>15</v>
      </c>
      <c r="D184" s="9">
        <v>1989.3670999999999</v>
      </c>
      <c r="E184" s="7">
        <v>349.065</v>
      </c>
      <c r="F184" s="7">
        <v>0.122</v>
      </c>
      <c r="G184" s="7">
        <v>1.19998</v>
      </c>
      <c r="H184" s="4" t="s">
        <v>28</v>
      </c>
      <c r="I184" s="9"/>
    </row>
    <row r="185" spans="1:9" x14ac:dyDescent="0.25">
      <c r="A185" s="4">
        <v>1989</v>
      </c>
      <c r="B185" s="4">
        <v>6</v>
      </c>
      <c r="C185" s="4">
        <v>15</v>
      </c>
      <c r="D185" s="9">
        <v>1989.4521</v>
      </c>
      <c r="E185" s="7">
        <v>349.29700000000003</v>
      </c>
      <c r="F185" s="7">
        <v>0.2</v>
      </c>
      <c r="G185" s="7">
        <v>1.1339999999999999</v>
      </c>
      <c r="H185" s="4" t="s">
        <v>28</v>
      </c>
      <c r="I185" s="9"/>
    </row>
    <row r="186" spans="1:9" x14ac:dyDescent="0.25">
      <c r="A186" s="4">
        <v>1989</v>
      </c>
      <c r="B186" s="4">
        <v>7</v>
      </c>
      <c r="C186" s="4">
        <v>15</v>
      </c>
      <c r="D186" s="9">
        <v>1989.5342000000001</v>
      </c>
      <c r="E186" s="7">
        <v>349.68200000000002</v>
      </c>
      <c r="F186" s="7">
        <v>0.13300000000000001</v>
      </c>
      <c r="G186" s="7">
        <v>1.1319900000000001</v>
      </c>
      <c r="H186" s="4" t="s">
        <v>28</v>
      </c>
      <c r="I186" s="9"/>
    </row>
    <row r="187" spans="1:9" x14ac:dyDescent="0.25">
      <c r="A187" s="4">
        <v>1989</v>
      </c>
      <c r="B187" s="4">
        <v>8</v>
      </c>
      <c r="C187" s="4">
        <v>15</v>
      </c>
      <c r="D187" s="9">
        <v>1989.6192000000001</v>
      </c>
      <c r="E187" s="7">
        <v>350.04700000000003</v>
      </c>
      <c r="F187" s="7">
        <v>0.156</v>
      </c>
      <c r="G187" s="7">
        <v>1.1379999999999999</v>
      </c>
      <c r="H187" s="4" t="s">
        <v>28</v>
      </c>
      <c r="I187" s="9"/>
    </row>
    <row r="188" spans="1:9" x14ac:dyDescent="0.25">
      <c r="A188" s="4">
        <v>1989</v>
      </c>
      <c r="B188" s="4">
        <v>9</v>
      </c>
      <c r="C188" s="4">
        <v>15</v>
      </c>
      <c r="D188" s="9">
        <v>1989.7040999999999</v>
      </c>
      <c r="E188" s="7">
        <v>350.22199999999998</v>
      </c>
      <c r="F188" s="7">
        <v>0.115</v>
      </c>
      <c r="G188" s="7">
        <v>1.0789800000000001</v>
      </c>
      <c r="H188" s="4" t="s">
        <v>28</v>
      </c>
      <c r="I188" s="9"/>
    </row>
    <row r="189" spans="1:9" x14ac:dyDescent="0.25">
      <c r="A189" s="4">
        <v>1989</v>
      </c>
      <c r="B189" s="4">
        <v>10</v>
      </c>
      <c r="C189" s="4">
        <v>15</v>
      </c>
      <c r="D189" s="9">
        <v>1989.7863</v>
      </c>
      <c r="E189" s="7">
        <v>350.14699999999999</v>
      </c>
      <c r="F189" s="7">
        <v>0.17299999999999999</v>
      </c>
      <c r="G189" s="7">
        <v>1.2940100000000001</v>
      </c>
      <c r="H189" s="4" t="s">
        <v>28</v>
      </c>
      <c r="I189" s="9"/>
    </row>
    <row r="190" spans="1:9" x14ac:dyDescent="0.25">
      <c r="A190" s="4">
        <v>1989</v>
      </c>
      <c r="B190" s="4">
        <v>11</v>
      </c>
      <c r="C190" s="4">
        <v>15</v>
      </c>
      <c r="D190" s="9">
        <v>1989.8712</v>
      </c>
      <c r="E190" s="7">
        <v>350.072</v>
      </c>
      <c r="F190" s="7">
        <v>0.111</v>
      </c>
      <c r="G190" s="7">
        <v>1.5469999999999999</v>
      </c>
      <c r="H190" s="4" t="s">
        <v>28</v>
      </c>
      <c r="I190" s="9"/>
    </row>
    <row r="191" spans="1:9" x14ac:dyDescent="0.25">
      <c r="A191" s="4">
        <v>1989</v>
      </c>
      <c r="B191" s="4">
        <v>12</v>
      </c>
      <c r="C191" s="4">
        <v>15</v>
      </c>
      <c r="D191" s="9">
        <v>1989.9534000000001</v>
      </c>
      <c r="E191" s="7">
        <v>349.96600000000001</v>
      </c>
      <c r="F191" s="7">
        <v>0.13</v>
      </c>
      <c r="G191" s="7">
        <v>1.595</v>
      </c>
      <c r="H191" s="4" t="s">
        <v>28</v>
      </c>
      <c r="I191" s="9">
        <f t="shared" si="2"/>
        <v>349.50025000000005</v>
      </c>
    </row>
    <row r="192" spans="1:9" x14ac:dyDescent="0.25">
      <c r="A192" s="4">
        <v>1990</v>
      </c>
      <c r="B192" s="4">
        <v>1</v>
      </c>
      <c r="C192" s="4">
        <v>15</v>
      </c>
      <c r="D192" s="9">
        <v>1990.0383999999999</v>
      </c>
      <c r="E192" s="7">
        <v>349.84899999999999</v>
      </c>
      <c r="F192" s="7">
        <v>0.128</v>
      </c>
      <c r="G192" s="7">
        <v>1.6919900000000001</v>
      </c>
      <c r="H192" s="4" t="s">
        <v>28</v>
      </c>
      <c r="I192" s="9"/>
    </row>
    <row r="193" spans="1:9" x14ac:dyDescent="0.25">
      <c r="A193" s="4">
        <v>1990</v>
      </c>
      <c r="B193" s="4">
        <v>2</v>
      </c>
      <c r="C193" s="4">
        <v>15</v>
      </c>
      <c r="D193" s="9">
        <v>1990.1233</v>
      </c>
      <c r="E193" s="7">
        <v>349.89400000000001</v>
      </c>
      <c r="F193" s="7">
        <v>0.104</v>
      </c>
      <c r="G193" s="7">
        <v>1.6890000000000001</v>
      </c>
      <c r="H193" s="4" t="s">
        <v>28</v>
      </c>
      <c r="I193" s="9"/>
    </row>
    <row r="194" spans="1:9" x14ac:dyDescent="0.25">
      <c r="A194" s="4">
        <v>1990</v>
      </c>
      <c r="B194" s="4">
        <v>3</v>
      </c>
      <c r="C194" s="4">
        <v>15</v>
      </c>
      <c r="D194" s="9">
        <v>1990.2</v>
      </c>
      <c r="E194" s="7">
        <v>350.05500000000001</v>
      </c>
      <c r="F194" s="7">
        <v>0.14199999999999999</v>
      </c>
      <c r="G194" s="7">
        <v>1.5510299999999999</v>
      </c>
      <c r="H194" s="4" t="s">
        <v>28</v>
      </c>
      <c r="I194" s="9"/>
    </row>
    <row r="195" spans="1:9" x14ac:dyDescent="0.25">
      <c r="A195" s="4">
        <v>1990</v>
      </c>
      <c r="B195" s="4">
        <v>4</v>
      </c>
      <c r="C195" s="4">
        <v>15</v>
      </c>
      <c r="D195" s="9">
        <v>1990.2849000000001</v>
      </c>
      <c r="E195" s="7">
        <v>350.35</v>
      </c>
      <c r="F195" s="7">
        <v>0.16600000000000001</v>
      </c>
      <c r="G195" s="7">
        <v>1.6369899999999999</v>
      </c>
      <c r="H195" s="4" t="s">
        <v>28</v>
      </c>
      <c r="I195" s="9"/>
    </row>
    <row r="196" spans="1:9" x14ac:dyDescent="0.25">
      <c r="A196" s="4">
        <v>1990</v>
      </c>
      <c r="B196" s="4">
        <v>5</v>
      </c>
      <c r="C196" s="4">
        <v>15</v>
      </c>
      <c r="D196" s="9">
        <v>1990.3670999999999</v>
      </c>
      <c r="E196" s="7">
        <v>350.61200000000002</v>
      </c>
      <c r="F196" s="7">
        <v>0.23400000000000001</v>
      </c>
      <c r="G196" s="7">
        <v>1.7360199999999999</v>
      </c>
      <c r="H196" s="4" t="s">
        <v>28</v>
      </c>
      <c r="I196" s="9"/>
    </row>
    <row r="197" spans="1:9" x14ac:dyDescent="0.25">
      <c r="A197" s="4">
        <v>1990</v>
      </c>
      <c r="B197" s="4">
        <v>6</v>
      </c>
      <c r="C197" s="4">
        <v>15</v>
      </c>
      <c r="D197" s="9">
        <v>1990.4521</v>
      </c>
      <c r="E197" s="7">
        <v>350.892</v>
      </c>
      <c r="F197" s="7">
        <v>0.16900000000000001</v>
      </c>
      <c r="G197" s="7">
        <v>1.64801</v>
      </c>
      <c r="H197" s="4" t="s">
        <v>28</v>
      </c>
      <c r="I197" s="9"/>
    </row>
    <row r="198" spans="1:9" x14ac:dyDescent="0.25">
      <c r="A198" s="4">
        <v>1990</v>
      </c>
      <c r="B198" s="4">
        <v>7</v>
      </c>
      <c r="C198" s="4">
        <v>15</v>
      </c>
      <c r="D198" s="9">
        <v>1990.5342000000001</v>
      </c>
      <c r="E198" s="7">
        <v>351.37400000000002</v>
      </c>
      <c r="F198" s="7">
        <v>0.17899999999999999</v>
      </c>
      <c r="G198" s="7">
        <v>1.60501</v>
      </c>
      <c r="H198" s="4" t="s">
        <v>28</v>
      </c>
      <c r="I198" s="9"/>
    </row>
    <row r="199" spans="1:9" x14ac:dyDescent="0.25">
      <c r="A199" s="4">
        <v>1990</v>
      </c>
      <c r="B199" s="4">
        <v>8</v>
      </c>
      <c r="C199" s="4">
        <v>15</v>
      </c>
      <c r="D199" s="9">
        <v>1990.6192000000001</v>
      </c>
      <c r="E199" s="7">
        <v>351.73599999999999</v>
      </c>
      <c r="F199" s="7">
        <v>0.157</v>
      </c>
      <c r="G199" s="7">
        <v>1.6569799999999999</v>
      </c>
      <c r="H199" s="4" t="s">
        <v>28</v>
      </c>
      <c r="I199" s="9"/>
    </row>
    <row r="200" spans="1:9" x14ac:dyDescent="0.25">
      <c r="A200" s="4">
        <v>1990</v>
      </c>
      <c r="B200" s="4">
        <v>9</v>
      </c>
      <c r="C200" s="4">
        <v>15</v>
      </c>
      <c r="D200" s="9">
        <v>1990.7040999999999</v>
      </c>
      <c r="E200" s="7">
        <v>351.77300000000002</v>
      </c>
      <c r="F200" s="7">
        <v>0.154</v>
      </c>
      <c r="G200" s="7">
        <v>1.6499900000000001</v>
      </c>
      <c r="H200" s="4" t="s">
        <v>28</v>
      </c>
      <c r="I200" s="9"/>
    </row>
    <row r="201" spans="1:9" x14ac:dyDescent="0.25">
      <c r="A201" s="4">
        <v>1990</v>
      </c>
      <c r="B201" s="4">
        <v>10</v>
      </c>
      <c r="C201" s="4">
        <v>15</v>
      </c>
      <c r="D201" s="9">
        <v>1990.7863</v>
      </c>
      <c r="E201" s="7">
        <v>351.78399999999999</v>
      </c>
      <c r="F201" s="7">
        <v>0.13900000000000001</v>
      </c>
      <c r="G201" s="7">
        <v>1.5289900000000001</v>
      </c>
      <c r="H201" s="4" t="s">
        <v>28</v>
      </c>
      <c r="I201" s="9"/>
    </row>
    <row r="202" spans="1:9" x14ac:dyDescent="0.25">
      <c r="A202" s="4">
        <v>1990</v>
      </c>
      <c r="B202" s="4">
        <v>11</v>
      </c>
      <c r="C202" s="4">
        <v>15</v>
      </c>
      <c r="D202" s="9">
        <v>1990.8712</v>
      </c>
      <c r="E202" s="7">
        <v>351.80799999999999</v>
      </c>
      <c r="F202" s="7">
        <v>0.129</v>
      </c>
      <c r="G202" s="7">
        <v>1.67099</v>
      </c>
      <c r="H202" s="4" t="s">
        <v>28</v>
      </c>
      <c r="I202" s="9"/>
    </row>
    <row r="203" spans="1:9" x14ac:dyDescent="0.25">
      <c r="A203" s="4">
        <v>1990</v>
      </c>
      <c r="B203" s="4">
        <v>12</v>
      </c>
      <c r="C203" s="4">
        <v>15</v>
      </c>
      <c r="D203" s="9">
        <v>1990.9534000000001</v>
      </c>
      <c r="E203" s="7">
        <v>351.61399999999998</v>
      </c>
      <c r="F203" s="7">
        <v>0.15</v>
      </c>
      <c r="G203" s="7">
        <v>1.7619899999999999</v>
      </c>
      <c r="H203" s="4" t="s">
        <v>28</v>
      </c>
      <c r="I203" s="9">
        <f t="shared" si="2"/>
        <v>350.97841666666665</v>
      </c>
    </row>
    <row r="204" spans="1:9" x14ac:dyDescent="0.25">
      <c r="A204" s="4">
        <v>1991</v>
      </c>
      <c r="B204" s="4">
        <v>1</v>
      </c>
      <c r="C204" s="4">
        <v>15</v>
      </c>
      <c r="D204" s="9">
        <v>1991.0383999999999</v>
      </c>
      <c r="E204" s="7">
        <v>351.45400000000001</v>
      </c>
      <c r="F204" s="7">
        <v>0.18099999999999999</v>
      </c>
      <c r="G204" s="7">
        <v>1.4859899999999999</v>
      </c>
      <c r="H204" s="4" t="s">
        <v>28</v>
      </c>
      <c r="I204" s="9"/>
    </row>
    <row r="205" spans="1:9" x14ac:dyDescent="0.25">
      <c r="A205" s="4">
        <v>1991</v>
      </c>
      <c r="B205" s="4">
        <v>2</v>
      </c>
      <c r="C205" s="4">
        <v>15</v>
      </c>
      <c r="D205" s="9">
        <v>1991.1233</v>
      </c>
      <c r="E205" s="7">
        <v>351.55099999999999</v>
      </c>
      <c r="F205" s="7">
        <v>0.184</v>
      </c>
      <c r="G205" s="7">
        <v>1.45502</v>
      </c>
      <c r="H205" s="4" t="s">
        <v>28</v>
      </c>
      <c r="I205" s="9"/>
    </row>
    <row r="206" spans="1:9" x14ac:dyDescent="0.25">
      <c r="A206" s="4">
        <v>1991</v>
      </c>
      <c r="B206" s="4">
        <v>3</v>
      </c>
      <c r="C206" s="4">
        <v>15</v>
      </c>
      <c r="D206" s="9">
        <v>1991.2</v>
      </c>
      <c r="E206" s="7">
        <v>351.70499999999998</v>
      </c>
      <c r="F206" s="7">
        <v>0.115</v>
      </c>
      <c r="G206" s="7">
        <v>1.5549900000000001</v>
      </c>
      <c r="H206" s="4" t="s">
        <v>28</v>
      </c>
      <c r="I206" s="9"/>
    </row>
    <row r="207" spans="1:9" x14ac:dyDescent="0.25">
      <c r="A207" s="4">
        <v>1991</v>
      </c>
      <c r="B207" s="4">
        <v>4</v>
      </c>
      <c r="C207" s="4">
        <v>15</v>
      </c>
      <c r="D207" s="9">
        <v>1991.2849000000001</v>
      </c>
      <c r="E207" s="7">
        <v>351.87900000000002</v>
      </c>
      <c r="F207" s="7">
        <v>0.155</v>
      </c>
      <c r="G207" s="7">
        <v>2.1469999999999998</v>
      </c>
      <c r="H207" s="4" t="s">
        <v>28</v>
      </c>
      <c r="I207" s="9"/>
    </row>
    <row r="208" spans="1:9" x14ac:dyDescent="0.25">
      <c r="A208" s="4">
        <v>1991</v>
      </c>
      <c r="B208" s="4">
        <v>5</v>
      </c>
      <c r="C208" s="4">
        <v>15</v>
      </c>
      <c r="D208" s="9">
        <v>1991.3670999999999</v>
      </c>
      <c r="E208" s="7">
        <v>352.28300000000002</v>
      </c>
      <c r="F208" s="7">
        <v>0.17399999999999999</v>
      </c>
      <c r="G208" s="7">
        <v>1.8769800000000001</v>
      </c>
      <c r="H208" s="4" t="s">
        <v>28</v>
      </c>
      <c r="I208" s="9"/>
    </row>
    <row r="209" spans="1:9" x14ac:dyDescent="0.25">
      <c r="A209" s="4">
        <v>1991</v>
      </c>
      <c r="B209" s="4">
        <v>6</v>
      </c>
      <c r="C209" s="4">
        <v>15</v>
      </c>
      <c r="D209" s="9">
        <v>1991.4521</v>
      </c>
      <c r="E209" s="7">
        <v>352.654</v>
      </c>
      <c r="F209" s="7">
        <v>0.218</v>
      </c>
      <c r="G209" s="7">
        <v>1.95099</v>
      </c>
      <c r="H209" s="4" t="s">
        <v>28</v>
      </c>
      <c r="I209" s="9"/>
    </row>
    <row r="210" spans="1:9" x14ac:dyDescent="0.25">
      <c r="A210" s="4">
        <v>1991</v>
      </c>
      <c r="B210" s="4">
        <v>7</v>
      </c>
      <c r="C210" s="4">
        <v>15</v>
      </c>
      <c r="D210" s="9">
        <v>1991.5342000000001</v>
      </c>
      <c r="E210" s="7">
        <v>352.86</v>
      </c>
      <c r="F210" s="7">
        <v>0.125</v>
      </c>
      <c r="G210" s="7">
        <v>1.9029799999999999</v>
      </c>
      <c r="H210" s="4" t="s">
        <v>28</v>
      </c>
      <c r="I210" s="9"/>
    </row>
    <row r="211" spans="1:9" x14ac:dyDescent="0.25">
      <c r="A211" s="4">
        <v>1991</v>
      </c>
      <c r="B211" s="4">
        <v>8</v>
      </c>
      <c r="C211" s="4">
        <v>15</v>
      </c>
      <c r="D211" s="9">
        <v>1991.6192000000001</v>
      </c>
      <c r="E211" s="7">
        <v>353.19099999999997</v>
      </c>
      <c r="F211" s="7">
        <v>0.13600000000000001</v>
      </c>
      <c r="G211" s="7">
        <v>1.6870099999999999</v>
      </c>
      <c r="H211" s="4" t="s">
        <v>28</v>
      </c>
      <c r="I211" s="9"/>
    </row>
    <row r="212" spans="1:9" x14ac:dyDescent="0.25">
      <c r="A212" s="4">
        <v>1991</v>
      </c>
      <c r="B212" s="4">
        <v>9</v>
      </c>
      <c r="C212" s="4">
        <v>15</v>
      </c>
      <c r="D212" s="9">
        <v>1991.7040999999999</v>
      </c>
      <c r="E212" s="7">
        <v>353.32799999999997</v>
      </c>
      <c r="F212" s="7">
        <v>0.13500000000000001</v>
      </c>
      <c r="G212" s="7">
        <v>1.4630099999999999</v>
      </c>
      <c r="H212" s="4" t="s">
        <v>28</v>
      </c>
      <c r="I212" s="9"/>
    </row>
    <row r="213" spans="1:9" x14ac:dyDescent="0.25">
      <c r="A213" s="4">
        <v>1991</v>
      </c>
      <c r="B213" s="4">
        <v>10</v>
      </c>
      <c r="C213" s="4">
        <v>15</v>
      </c>
      <c r="D213" s="9">
        <v>1991.7863010000001</v>
      </c>
      <c r="E213" s="7">
        <v>353.93099999999998</v>
      </c>
      <c r="F213" s="7">
        <v>0.1628</v>
      </c>
      <c r="G213" s="7">
        <v>1.47699</v>
      </c>
      <c r="H213" s="4" t="s">
        <v>29</v>
      </c>
      <c r="I213" s="9"/>
    </row>
    <row r="214" spans="1:9" x14ac:dyDescent="0.25">
      <c r="A214" s="4">
        <v>1991</v>
      </c>
      <c r="B214" s="4">
        <v>11</v>
      </c>
      <c r="C214" s="4">
        <v>15</v>
      </c>
      <c r="D214" s="9">
        <v>1991.8712330000001</v>
      </c>
      <c r="E214" s="7">
        <v>353.685</v>
      </c>
      <c r="F214" s="7">
        <v>0.1113</v>
      </c>
      <c r="G214" s="7">
        <v>1.45102</v>
      </c>
      <c r="H214" s="4" t="s">
        <v>29</v>
      </c>
      <c r="I214" s="9"/>
    </row>
    <row r="215" spans="1:9" x14ac:dyDescent="0.25">
      <c r="A215" s="4">
        <v>1991</v>
      </c>
      <c r="B215" s="4">
        <v>12</v>
      </c>
      <c r="C215" s="4">
        <v>15</v>
      </c>
      <c r="D215" s="9">
        <v>1991.9534249999999</v>
      </c>
      <c r="E215" s="7">
        <v>353.565</v>
      </c>
      <c r="F215" s="7">
        <v>0.44800000000000001</v>
      </c>
      <c r="G215" s="7">
        <v>1.5180100000000001</v>
      </c>
      <c r="H215" s="4" t="s">
        <v>29</v>
      </c>
      <c r="I215" s="9">
        <f t="shared" si="2"/>
        <v>352.67383333333328</v>
      </c>
    </row>
    <row r="216" spans="1:9" x14ac:dyDescent="0.25">
      <c r="A216" s="4">
        <v>1992</v>
      </c>
      <c r="B216" s="4">
        <v>1</v>
      </c>
      <c r="C216" s="4">
        <v>15</v>
      </c>
      <c r="D216" s="9">
        <v>1992.0382509999999</v>
      </c>
      <c r="E216" s="7">
        <v>353.35700000000003</v>
      </c>
      <c r="F216" s="7">
        <v>0.20860000000000001</v>
      </c>
      <c r="G216" s="7">
        <v>1.83002</v>
      </c>
      <c r="H216" s="4" t="s">
        <v>29</v>
      </c>
      <c r="I216" s="9"/>
    </row>
    <row r="217" spans="1:9" x14ac:dyDescent="0.25">
      <c r="A217" s="4">
        <v>1992</v>
      </c>
      <c r="B217" s="4">
        <v>2</v>
      </c>
      <c r="C217" s="4">
        <v>15</v>
      </c>
      <c r="D217" s="9">
        <v>1992.1229510000001</v>
      </c>
      <c r="E217" s="7">
        <v>353.238</v>
      </c>
      <c r="F217" s="7">
        <v>0.61070000000000002</v>
      </c>
      <c r="G217" s="7">
        <v>1.6909799999999999</v>
      </c>
      <c r="H217" s="4" t="s">
        <v>29</v>
      </c>
      <c r="I217" s="9"/>
    </row>
    <row r="218" spans="1:9" x14ac:dyDescent="0.25">
      <c r="A218" s="4">
        <v>1992</v>
      </c>
      <c r="B218" s="4">
        <v>3</v>
      </c>
      <c r="C218" s="4">
        <v>15</v>
      </c>
      <c r="D218" s="9">
        <v>1992.202186</v>
      </c>
      <c r="E218" s="7">
        <v>353.16800000000001</v>
      </c>
      <c r="F218" s="7">
        <v>8.5999999999999993E-2</v>
      </c>
      <c r="G218" s="7">
        <v>1.6829799999999999</v>
      </c>
      <c r="H218" s="4" t="s">
        <v>29</v>
      </c>
      <c r="I218" s="9"/>
    </row>
    <row r="219" spans="1:9" x14ac:dyDescent="0.25">
      <c r="A219" s="4">
        <v>1992</v>
      </c>
      <c r="B219" s="4">
        <v>4</v>
      </c>
      <c r="C219" s="4">
        <v>15</v>
      </c>
      <c r="D219" s="9">
        <v>1992.286885</v>
      </c>
      <c r="E219" s="7">
        <v>353.35599999999999</v>
      </c>
      <c r="F219" s="7">
        <v>0.19109999999999999</v>
      </c>
      <c r="G219" s="7">
        <v>1.1390100000000001</v>
      </c>
      <c r="H219" s="4" t="s">
        <v>29</v>
      </c>
      <c r="I219" s="9"/>
    </row>
    <row r="220" spans="1:9" x14ac:dyDescent="0.25">
      <c r="A220" s="4">
        <v>1992</v>
      </c>
      <c r="B220" s="4">
        <v>5</v>
      </c>
      <c r="C220" s="4">
        <v>15</v>
      </c>
      <c r="D220" s="9">
        <v>1992.3688520000001</v>
      </c>
      <c r="E220" s="7">
        <v>353.73399999999998</v>
      </c>
      <c r="F220" s="7">
        <v>0.15759999999999999</v>
      </c>
      <c r="G220" s="7">
        <v>1.1610100000000001</v>
      </c>
      <c r="H220" s="4" t="s">
        <v>29</v>
      </c>
      <c r="I220" s="9"/>
    </row>
    <row r="221" spans="1:9" x14ac:dyDescent="0.25">
      <c r="A221" s="4">
        <v>1992</v>
      </c>
      <c r="B221" s="4">
        <v>6</v>
      </c>
      <c r="C221" s="4">
        <v>15</v>
      </c>
      <c r="D221" s="9">
        <v>1992.4535519999999</v>
      </c>
      <c r="E221" s="7">
        <v>354.17200000000003</v>
      </c>
      <c r="F221" s="7">
        <v>0.22259999999999999</v>
      </c>
      <c r="G221" s="7">
        <v>1.022</v>
      </c>
      <c r="H221" s="4" t="s">
        <v>29</v>
      </c>
      <c r="I221" s="9"/>
    </row>
    <row r="222" spans="1:9" x14ac:dyDescent="0.25">
      <c r="A222" s="4">
        <v>1992</v>
      </c>
      <c r="B222" s="4">
        <v>7</v>
      </c>
      <c r="C222" s="4">
        <v>15</v>
      </c>
      <c r="D222" s="9">
        <v>1992.535519</v>
      </c>
      <c r="E222" s="7">
        <v>354.69</v>
      </c>
      <c r="F222" s="7">
        <v>0.1845</v>
      </c>
      <c r="G222" s="7">
        <v>0.90600599999999998</v>
      </c>
      <c r="H222" s="4" t="s">
        <v>29</v>
      </c>
      <c r="I222" s="9"/>
    </row>
    <row r="223" spans="1:9" x14ac:dyDescent="0.25">
      <c r="A223" s="4">
        <v>1992</v>
      </c>
      <c r="B223" s="4">
        <v>8</v>
      </c>
      <c r="C223" s="4">
        <v>15</v>
      </c>
      <c r="D223" s="9">
        <v>1992.6202189999999</v>
      </c>
      <c r="E223" s="7">
        <v>354.88200000000001</v>
      </c>
      <c r="F223" s="7">
        <v>0.2298</v>
      </c>
      <c r="G223" s="7">
        <v>0.94998199999999999</v>
      </c>
      <c r="H223" s="4" t="s">
        <v>29</v>
      </c>
      <c r="I223" s="9"/>
    </row>
    <row r="224" spans="1:9" x14ac:dyDescent="0.25">
      <c r="A224" s="4">
        <v>1992</v>
      </c>
      <c r="B224" s="4">
        <v>9</v>
      </c>
      <c r="C224" s="4">
        <v>15</v>
      </c>
      <c r="D224" s="9">
        <v>1992.7049179999999</v>
      </c>
      <c r="E224" s="7">
        <v>355.01100000000002</v>
      </c>
      <c r="F224" s="7">
        <v>0.1908</v>
      </c>
      <c r="G224" s="7">
        <v>1.2370000000000001</v>
      </c>
      <c r="H224" s="4" t="s">
        <v>29</v>
      </c>
      <c r="I224" s="9"/>
    </row>
    <row r="225" spans="1:9" x14ac:dyDescent="0.25">
      <c r="A225" s="4">
        <v>1992</v>
      </c>
      <c r="B225" s="4">
        <v>10</v>
      </c>
      <c r="C225" s="4">
        <v>15</v>
      </c>
      <c r="D225" s="9">
        <v>1992.786885</v>
      </c>
      <c r="E225" s="7">
        <v>355.07</v>
      </c>
      <c r="F225" s="7">
        <v>0.14630000000000001</v>
      </c>
      <c r="G225" s="7">
        <v>0.98602299999999998</v>
      </c>
      <c r="H225" s="4" t="s">
        <v>29</v>
      </c>
      <c r="I225" s="9"/>
    </row>
    <row r="226" spans="1:9" x14ac:dyDescent="0.25">
      <c r="A226" s="4">
        <v>1992</v>
      </c>
      <c r="B226" s="4">
        <v>11</v>
      </c>
      <c r="C226" s="4">
        <v>15</v>
      </c>
      <c r="D226" s="9">
        <v>1992.8715850000001</v>
      </c>
      <c r="E226" s="7">
        <v>354.846</v>
      </c>
      <c r="F226" s="7">
        <v>0.1076</v>
      </c>
      <c r="G226" s="7">
        <v>0.57598899999999997</v>
      </c>
      <c r="H226" s="4" t="s">
        <v>29</v>
      </c>
      <c r="I226" s="9"/>
    </row>
    <row r="227" spans="1:9" x14ac:dyDescent="0.25">
      <c r="A227" s="4">
        <v>1992</v>
      </c>
      <c r="B227" s="4">
        <v>12</v>
      </c>
      <c r="C227" s="4">
        <v>15</v>
      </c>
      <c r="D227" s="9">
        <v>1992.9535519999999</v>
      </c>
      <c r="E227" s="7">
        <v>354.58699999999999</v>
      </c>
      <c r="F227" s="7">
        <v>0.2253</v>
      </c>
      <c r="G227" s="7">
        <v>0.57299800000000001</v>
      </c>
      <c r="H227" s="4" t="s">
        <v>29</v>
      </c>
      <c r="I227" s="9">
        <f t="shared" si="2"/>
        <v>354.17591666666664</v>
      </c>
    </row>
    <row r="228" spans="1:9" x14ac:dyDescent="0.25">
      <c r="A228" s="4">
        <v>1993</v>
      </c>
      <c r="B228" s="4">
        <v>1</v>
      </c>
      <c r="C228" s="4">
        <v>15</v>
      </c>
      <c r="D228" s="9">
        <v>1993.038356</v>
      </c>
      <c r="E228" s="7">
        <v>354.26299999999998</v>
      </c>
      <c r="F228" s="7">
        <v>0.18290000000000001</v>
      </c>
      <c r="G228" s="7">
        <v>0.53100599999999998</v>
      </c>
      <c r="H228" s="4" t="s">
        <v>29</v>
      </c>
      <c r="I228" s="9"/>
    </row>
    <row r="229" spans="1:9" x14ac:dyDescent="0.25">
      <c r="A229" s="4">
        <v>1993</v>
      </c>
      <c r="B229" s="4">
        <v>2</v>
      </c>
      <c r="C229" s="4">
        <v>15</v>
      </c>
      <c r="D229" s="9">
        <v>1993.123288</v>
      </c>
      <c r="E229" s="7">
        <v>354.18799999999999</v>
      </c>
      <c r="F229" s="7">
        <v>0.1205</v>
      </c>
      <c r="G229" s="7">
        <v>0.757019</v>
      </c>
      <c r="H229" s="4" t="s">
        <v>29</v>
      </c>
      <c r="I229" s="9"/>
    </row>
    <row r="230" spans="1:9" x14ac:dyDescent="0.25">
      <c r="A230" s="4">
        <v>1993</v>
      </c>
      <c r="B230" s="4">
        <v>3</v>
      </c>
      <c r="C230" s="4">
        <v>15</v>
      </c>
      <c r="D230" s="9">
        <v>1993.2</v>
      </c>
      <c r="E230" s="7">
        <v>354.40499999999997</v>
      </c>
      <c r="F230" s="7">
        <v>0.12330000000000001</v>
      </c>
      <c r="G230" s="7">
        <v>0.85202</v>
      </c>
      <c r="H230" s="4" t="s">
        <v>29</v>
      </c>
      <c r="I230" s="9"/>
    </row>
    <row r="231" spans="1:9" x14ac:dyDescent="0.25">
      <c r="A231" s="4">
        <v>1993</v>
      </c>
      <c r="B231" s="4">
        <v>4</v>
      </c>
      <c r="C231" s="4">
        <v>15</v>
      </c>
      <c r="D231" s="9">
        <v>1993.284932</v>
      </c>
      <c r="E231" s="7">
        <v>354.34199999999998</v>
      </c>
      <c r="F231" s="7">
        <v>0.18579999999999999</v>
      </c>
      <c r="G231" s="7">
        <v>0.83898899999999998</v>
      </c>
      <c r="H231" s="4" t="s">
        <v>29</v>
      </c>
      <c r="I231" s="9"/>
    </row>
    <row r="232" spans="1:9" x14ac:dyDescent="0.25">
      <c r="A232" s="4">
        <v>1993</v>
      </c>
      <c r="B232" s="4">
        <v>5</v>
      </c>
      <c r="C232" s="4">
        <v>15</v>
      </c>
      <c r="D232" s="9">
        <v>1993.367123</v>
      </c>
      <c r="E232" s="7">
        <v>354.31</v>
      </c>
      <c r="F232" s="7">
        <v>0.20480000000000001</v>
      </c>
      <c r="G232" s="7">
        <v>0.96200600000000003</v>
      </c>
      <c r="H232" s="4" t="s">
        <v>29</v>
      </c>
      <c r="I232" s="9"/>
    </row>
    <row r="233" spans="1:9" x14ac:dyDescent="0.25">
      <c r="A233" s="4">
        <v>1993</v>
      </c>
      <c r="B233" s="4">
        <v>6</v>
      </c>
      <c r="C233" s="4">
        <v>15</v>
      </c>
      <c r="D233" s="9">
        <v>1993.452055</v>
      </c>
      <c r="E233" s="7">
        <v>354.745</v>
      </c>
      <c r="F233" s="7">
        <v>0.2452</v>
      </c>
      <c r="G233" s="7">
        <v>0.89999399999999996</v>
      </c>
      <c r="H233" s="4" t="s">
        <v>29</v>
      </c>
      <c r="I233" s="9"/>
    </row>
    <row r="234" spans="1:9" x14ac:dyDescent="0.25">
      <c r="A234" s="4">
        <v>1993</v>
      </c>
      <c r="B234" s="4">
        <v>7</v>
      </c>
      <c r="C234" s="4">
        <v>15</v>
      </c>
      <c r="D234" s="9">
        <v>1993.5342470000001</v>
      </c>
      <c r="E234" s="7">
        <v>355.221</v>
      </c>
      <c r="F234" s="7">
        <v>0.34139999999999998</v>
      </c>
      <c r="G234" s="7">
        <v>0.87399300000000002</v>
      </c>
      <c r="H234" s="4" t="s">
        <v>29</v>
      </c>
      <c r="I234" s="9"/>
    </row>
    <row r="235" spans="1:9" x14ac:dyDescent="0.25">
      <c r="A235" s="4">
        <v>1993</v>
      </c>
      <c r="B235" s="4">
        <v>8</v>
      </c>
      <c r="C235" s="4">
        <v>15</v>
      </c>
      <c r="D235" s="9">
        <v>1993.6191779999999</v>
      </c>
      <c r="E235" s="7">
        <v>355.63900000000001</v>
      </c>
      <c r="F235" s="7">
        <v>0.2374</v>
      </c>
      <c r="G235" s="7">
        <v>0.93402099999999999</v>
      </c>
      <c r="H235" s="4" t="s">
        <v>29</v>
      </c>
      <c r="I235" s="9"/>
    </row>
    <row r="236" spans="1:9" x14ac:dyDescent="0.25">
      <c r="A236" s="4">
        <v>1993</v>
      </c>
      <c r="B236" s="4">
        <v>9</v>
      </c>
      <c r="C236" s="4">
        <v>15</v>
      </c>
      <c r="D236" s="9">
        <v>1993.7041099999999</v>
      </c>
      <c r="E236" s="7">
        <v>355.863</v>
      </c>
      <c r="F236" s="7">
        <v>9.9500000000000005E-2</v>
      </c>
      <c r="G236" s="7">
        <v>1.0289900000000001</v>
      </c>
      <c r="H236" s="4" t="s">
        <v>29</v>
      </c>
      <c r="I236" s="9"/>
    </row>
    <row r="237" spans="1:9" x14ac:dyDescent="0.25">
      <c r="A237" s="4">
        <v>1993</v>
      </c>
      <c r="B237" s="4">
        <v>10</v>
      </c>
      <c r="C237" s="4">
        <v>15</v>
      </c>
      <c r="D237" s="9">
        <v>1993.7863010000001</v>
      </c>
      <c r="E237" s="7">
        <v>355.90899999999999</v>
      </c>
      <c r="F237" s="7">
        <v>0.21129999999999999</v>
      </c>
      <c r="G237" s="7">
        <v>1.383</v>
      </c>
      <c r="H237" s="4" t="s">
        <v>29</v>
      </c>
      <c r="I237" s="9"/>
    </row>
    <row r="238" spans="1:9" x14ac:dyDescent="0.25">
      <c r="A238" s="4">
        <v>1993</v>
      </c>
      <c r="B238" s="4">
        <v>11</v>
      </c>
      <c r="C238" s="4">
        <v>15</v>
      </c>
      <c r="D238" s="9">
        <v>1993.8712330000001</v>
      </c>
      <c r="E238" s="7">
        <v>355.80799999999999</v>
      </c>
      <c r="F238" s="7">
        <v>0.2145</v>
      </c>
      <c r="G238" s="7">
        <v>1.6379999999999999</v>
      </c>
      <c r="H238" s="4" t="s">
        <v>29</v>
      </c>
      <c r="I238" s="9"/>
    </row>
    <row r="239" spans="1:9" x14ac:dyDescent="0.25">
      <c r="A239" s="4">
        <v>1993</v>
      </c>
      <c r="B239" s="4">
        <v>12</v>
      </c>
      <c r="C239" s="4">
        <v>15</v>
      </c>
      <c r="D239" s="9">
        <v>1993.9534249999999</v>
      </c>
      <c r="E239" s="7">
        <v>355.48700000000002</v>
      </c>
      <c r="F239" s="7">
        <v>0.1157</v>
      </c>
      <c r="G239" s="7">
        <v>1.466</v>
      </c>
      <c r="H239" s="4" t="s">
        <v>29</v>
      </c>
      <c r="I239" s="9">
        <f t="shared" si="2"/>
        <v>355.01499999999993</v>
      </c>
    </row>
    <row r="240" spans="1:9" x14ac:dyDescent="0.25">
      <c r="A240" s="4">
        <v>1994</v>
      </c>
      <c r="B240" s="4">
        <v>1</v>
      </c>
      <c r="C240" s="4">
        <v>15</v>
      </c>
      <c r="D240" s="9">
        <v>1994.038356</v>
      </c>
      <c r="E240" s="7">
        <v>355.137</v>
      </c>
      <c r="F240" s="7">
        <v>7.3499999999999996E-2</v>
      </c>
      <c r="G240" s="7">
        <v>1.478</v>
      </c>
      <c r="H240" s="4" t="s">
        <v>29</v>
      </c>
      <c r="I240" s="9"/>
    </row>
    <row r="241" spans="1:9" x14ac:dyDescent="0.25">
      <c r="A241" s="4">
        <v>1994</v>
      </c>
      <c r="B241" s="4">
        <v>2</v>
      </c>
      <c r="C241" s="4">
        <v>15</v>
      </c>
      <c r="D241" s="9">
        <v>1994.123288</v>
      </c>
      <c r="E241" s="7">
        <v>355.12200000000001</v>
      </c>
      <c r="F241" s="7">
        <v>0.34899999999999998</v>
      </c>
      <c r="G241" s="7">
        <v>1.625</v>
      </c>
      <c r="H241" s="4" t="s">
        <v>29</v>
      </c>
      <c r="I241" s="9"/>
    </row>
    <row r="242" spans="1:9" x14ac:dyDescent="0.25">
      <c r="A242" s="4">
        <v>1994</v>
      </c>
      <c r="B242" s="4">
        <v>3</v>
      </c>
      <c r="C242" s="4">
        <v>15</v>
      </c>
      <c r="D242" s="9">
        <v>1994.2</v>
      </c>
      <c r="E242" s="7">
        <v>355.43400000000003</v>
      </c>
      <c r="F242" s="7">
        <v>0.32700000000000001</v>
      </c>
      <c r="G242" s="7">
        <v>1.7210099999999999</v>
      </c>
      <c r="H242" s="4" t="s">
        <v>29</v>
      </c>
      <c r="I242" s="9"/>
    </row>
    <row r="243" spans="1:9" x14ac:dyDescent="0.25">
      <c r="A243" s="4">
        <v>1994</v>
      </c>
      <c r="B243" s="4">
        <v>4</v>
      </c>
      <c r="C243" s="4">
        <v>15</v>
      </c>
      <c r="D243" s="9">
        <v>1994.284932</v>
      </c>
      <c r="E243" s="7">
        <v>355.72500000000002</v>
      </c>
      <c r="F243" s="7">
        <v>0.1915</v>
      </c>
      <c r="G243" s="7">
        <v>1.694</v>
      </c>
      <c r="H243" s="4" t="s">
        <v>29</v>
      </c>
      <c r="I243" s="9"/>
    </row>
    <row r="244" spans="1:9" x14ac:dyDescent="0.25">
      <c r="A244" s="4">
        <v>1994</v>
      </c>
      <c r="B244" s="4">
        <v>5</v>
      </c>
      <c r="C244" s="4">
        <v>15</v>
      </c>
      <c r="D244" s="9">
        <v>1994.367123</v>
      </c>
      <c r="E244" s="7">
        <v>355.94799999999998</v>
      </c>
      <c r="F244" s="7">
        <v>0.2301</v>
      </c>
      <c r="G244" s="7">
        <v>1.6829799999999999</v>
      </c>
      <c r="H244" s="4" t="s">
        <v>29</v>
      </c>
      <c r="I244" s="9"/>
    </row>
    <row r="245" spans="1:9" x14ac:dyDescent="0.25">
      <c r="A245" s="4">
        <v>1994</v>
      </c>
      <c r="B245" s="4">
        <v>6</v>
      </c>
      <c r="C245" s="4">
        <v>15</v>
      </c>
      <c r="D245" s="9">
        <v>1994.452055</v>
      </c>
      <c r="E245" s="7">
        <v>356.21100000000001</v>
      </c>
      <c r="F245" s="7">
        <v>0.19969999999999999</v>
      </c>
      <c r="G245" s="7">
        <v>1.9750099999999999</v>
      </c>
      <c r="H245" s="4" t="s">
        <v>29</v>
      </c>
      <c r="I245" s="9"/>
    </row>
    <row r="246" spans="1:9" x14ac:dyDescent="0.25">
      <c r="A246" s="4">
        <v>1994</v>
      </c>
      <c r="B246" s="4">
        <v>7</v>
      </c>
      <c r="C246" s="4">
        <v>15</v>
      </c>
      <c r="D246" s="9">
        <v>1994.5342470000001</v>
      </c>
      <c r="E246" s="7">
        <v>356.69900000000001</v>
      </c>
      <c r="F246" s="7">
        <v>0.27150000000000002</v>
      </c>
      <c r="G246" s="7">
        <v>2.4140000000000001</v>
      </c>
      <c r="H246" s="4" t="s">
        <v>29</v>
      </c>
      <c r="I246" s="9"/>
    </row>
    <row r="247" spans="1:9" x14ac:dyDescent="0.25">
      <c r="A247" s="4">
        <v>1994</v>
      </c>
      <c r="B247" s="4">
        <v>8</v>
      </c>
      <c r="C247" s="4">
        <v>15</v>
      </c>
      <c r="D247" s="9">
        <v>1994.6191779999999</v>
      </c>
      <c r="E247" s="7">
        <v>357.26400000000001</v>
      </c>
      <c r="F247" s="7">
        <v>0.19089999999999999</v>
      </c>
      <c r="G247" s="7">
        <v>2.5369899999999999</v>
      </c>
      <c r="H247" s="4" t="s">
        <v>29</v>
      </c>
      <c r="I247" s="9"/>
    </row>
    <row r="248" spans="1:9" x14ac:dyDescent="0.25">
      <c r="A248" s="4">
        <v>1994</v>
      </c>
      <c r="B248" s="4">
        <v>9</v>
      </c>
      <c r="C248" s="4">
        <v>15</v>
      </c>
      <c r="D248" s="9">
        <v>1994.7041099999999</v>
      </c>
      <c r="E248" s="7">
        <v>357.584</v>
      </c>
      <c r="F248" s="7">
        <v>0.10059999999999999</v>
      </c>
      <c r="G248" s="7">
        <v>2.2440199999999999</v>
      </c>
      <c r="H248" s="4" t="s">
        <v>29</v>
      </c>
      <c r="I248" s="9"/>
    </row>
    <row r="249" spans="1:9" x14ac:dyDescent="0.25">
      <c r="A249" s="4">
        <v>1994</v>
      </c>
      <c r="B249" s="4">
        <v>10</v>
      </c>
      <c r="C249" s="4">
        <v>15</v>
      </c>
      <c r="D249" s="9">
        <v>1994.7863010000001</v>
      </c>
      <c r="E249" s="7">
        <v>357.60300000000001</v>
      </c>
      <c r="F249" s="7">
        <v>0.1517</v>
      </c>
      <c r="G249" s="7">
        <v>1.92801</v>
      </c>
      <c r="H249" s="4" t="s">
        <v>29</v>
      </c>
      <c r="I249" s="9"/>
    </row>
    <row r="250" spans="1:9" x14ac:dyDescent="0.25">
      <c r="A250" s="4">
        <v>1994</v>
      </c>
      <c r="B250" s="4">
        <v>11</v>
      </c>
      <c r="C250" s="4">
        <v>15</v>
      </c>
      <c r="D250" s="9">
        <v>1994.8712330000001</v>
      </c>
      <c r="E250" s="7">
        <v>357.49099999999999</v>
      </c>
      <c r="F250" s="7">
        <v>0.1174</v>
      </c>
      <c r="G250" s="7">
        <v>1.97699</v>
      </c>
      <c r="H250" s="4" t="s">
        <v>29</v>
      </c>
      <c r="I250" s="9"/>
    </row>
    <row r="251" spans="1:9" x14ac:dyDescent="0.25">
      <c r="A251" s="4">
        <v>1994</v>
      </c>
      <c r="B251" s="4">
        <v>12</v>
      </c>
      <c r="C251" s="4">
        <v>15</v>
      </c>
      <c r="D251" s="9">
        <v>1994.9534249999999</v>
      </c>
      <c r="E251" s="7">
        <v>357.46199999999999</v>
      </c>
      <c r="F251" s="7">
        <v>0.21879999999999999</v>
      </c>
      <c r="G251" s="7">
        <v>2.1160000000000001</v>
      </c>
      <c r="H251" s="4" t="s">
        <v>29</v>
      </c>
      <c r="I251" s="9">
        <f t="shared" ref="I251:I299" si="3">AVERAGE(E240:E251)</f>
        <v>356.47333333333336</v>
      </c>
    </row>
    <row r="252" spans="1:9" x14ac:dyDescent="0.25">
      <c r="A252" s="4">
        <v>1995</v>
      </c>
      <c r="B252" s="4">
        <v>1</v>
      </c>
      <c r="C252" s="4">
        <v>15</v>
      </c>
      <c r="D252" s="9">
        <v>1995.038356</v>
      </c>
      <c r="E252" s="7">
        <v>357.55099999999999</v>
      </c>
      <c r="F252" s="7">
        <v>0.2127</v>
      </c>
      <c r="G252" s="7">
        <v>1.91699</v>
      </c>
      <c r="H252" s="4" t="s">
        <v>29</v>
      </c>
      <c r="I252" s="9"/>
    </row>
    <row r="253" spans="1:9" x14ac:dyDescent="0.25">
      <c r="A253" s="4">
        <v>1995</v>
      </c>
      <c r="B253" s="4">
        <v>2</v>
      </c>
      <c r="C253" s="4">
        <v>15</v>
      </c>
      <c r="D253" s="9">
        <v>1995.123288</v>
      </c>
      <c r="E253" s="7">
        <v>357.65899999999999</v>
      </c>
      <c r="F253" s="7">
        <v>0.3402</v>
      </c>
      <c r="G253" s="7">
        <v>1.6839900000000001</v>
      </c>
      <c r="H253" s="4" t="s">
        <v>29</v>
      </c>
      <c r="I253" s="9"/>
    </row>
    <row r="254" spans="1:9" x14ac:dyDescent="0.25">
      <c r="A254" s="4">
        <v>1995</v>
      </c>
      <c r="B254" s="4">
        <v>3</v>
      </c>
      <c r="C254" s="4">
        <v>15</v>
      </c>
      <c r="D254" s="9">
        <v>1995.2</v>
      </c>
      <c r="E254" s="7">
        <v>357.678</v>
      </c>
      <c r="F254" s="7">
        <v>0.17180000000000001</v>
      </c>
      <c r="G254" s="7">
        <v>1.64499</v>
      </c>
      <c r="H254" s="4" t="s">
        <v>29</v>
      </c>
      <c r="I254" s="9"/>
    </row>
    <row r="255" spans="1:9" x14ac:dyDescent="0.25">
      <c r="A255" s="4">
        <v>1995</v>
      </c>
      <c r="B255" s="4">
        <v>4</v>
      </c>
      <c r="C255" s="4">
        <v>15</v>
      </c>
      <c r="D255" s="9">
        <v>1995.284932</v>
      </c>
      <c r="E255" s="7">
        <v>357.65300000000002</v>
      </c>
      <c r="F255" s="7">
        <v>0.14829999999999999</v>
      </c>
      <c r="G255" s="7">
        <v>1.7380100000000001</v>
      </c>
      <c r="H255" s="4" t="s">
        <v>29</v>
      </c>
      <c r="I255" s="9"/>
    </row>
    <row r="256" spans="1:9" x14ac:dyDescent="0.25">
      <c r="A256" s="4">
        <v>1995</v>
      </c>
      <c r="B256" s="4">
        <v>5</v>
      </c>
      <c r="C256" s="4">
        <v>15</v>
      </c>
      <c r="D256" s="9">
        <v>1995.367123</v>
      </c>
      <c r="E256" s="7">
        <v>357.92500000000001</v>
      </c>
      <c r="F256" s="7">
        <v>0.1966</v>
      </c>
      <c r="G256" s="7">
        <v>1.91699</v>
      </c>
      <c r="H256" s="4" t="s">
        <v>29</v>
      </c>
      <c r="I256" s="9"/>
    </row>
    <row r="257" spans="1:9" x14ac:dyDescent="0.25">
      <c r="A257" s="4">
        <v>1995</v>
      </c>
      <c r="B257" s="4">
        <v>6</v>
      </c>
      <c r="C257" s="4">
        <v>15</v>
      </c>
      <c r="D257" s="9">
        <v>1995.452055</v>
      </c>
      <c r="E257" s="7">
        <v>358.327</v>
      </c>
      <c r="F257" s="7">
        <v>0.1794</v>
      </c>
      <c r="G257" s="7">
        <v>2.2039800000000001</v>
      </c>
      <c r="H257" s="4" t="s">
        <v>29</v>
      </c>
      <c r="I257" s="9"/>
    </row>
    <row r="258" spans="1:9" x14ac:dyDescent="0.25">
      <c r="A258" s="4">
        <v>1995</v>
      </c>
      <c r="B258" s="4">
        <v>7</v>
      </c>
      <c r="C258" s="4">
        <v>15</v>
      </c>
      <c r="D258" s="9">
        <v>1995.5342470000001</v>
      </c>
      <c r="E258" s="7">
        <v>358.61599999999999</v>
      </c>
      <c r="F258" s="7">
        <v>0.17169999999999999</v>
      </c>
      <c r="G258" s="7">
        <v>2.0110199999999998</v>
      </c>
      <c r="H258" s="4" t="s">
        <v>29</v>
      </c>
      <c r="I258" s="9"/>
    </row>
    <row r="259" spans="1:9" x14ac:dyDescent="0.25">
      <c r="A259" s="4">
        <v>1995</v>
      </c>
      <c r="B259" s="4">
        <v>8</v>
      </c>
      <c r="C259" s="4">
        <v>15</v>
      </c>
      <c r="D259" s="9">
        <v>1995.6191779999999</v>
      </c>
      <c r="E259" s="7">
        <v>358.94799999999998</v>
      </c>
      <c r="F259" s="7">
        <v>0.17180000000000001</v>
      </c>
      <c r="G259" s="7">
        <v>1.556</v>
      </c>
      <c r="H259" s="4" t="s">
        <v>29</v>
      </c>
      <c r="I259" s="9"/>
    </row>
    <row r="260" spans="1:9" x14ac:dyDescent="0.25">
      <c r="A260" s="4">
        <v>1995</v>
      </c>
      <c r="B260" s="4">
        <v>9</v>
      </c>
      <c r="C260" s="4">
        <v>15</v>
      </c>
      <c r="D260" s="9">
        <v>1995.7041099999999</v>
      </c>
      <c r="E260" s="7">
        <v>359.22899999999998</v>
      </c>
      <c r="F260" s="7">
        <v>0.18640000000000001</v>
      </c>
      <c r="G260" s="7">
        <v>1.52698</v>
      </c>
      <c r="H260" s="4" t="s">
        <v>29</v>
      </c>
      <c r="I260" s="9"/>
    </row>
    <row r="261" spans="1:9" x14ac:dyDescent="0.25">
      <c r="A261" s="4">
        <v>1995</v>
      </c>
      <c r="B261" s="4">
        <v>10</v>
      </c>
      <c r="C261" s="4">
        <v>15</v>
      </c>
      <c r="D261" s="9">
        <v>1995.7863010000001</v>
      </c>
      <c r="E261" s="7">
        <v>359.34100000000001</v>
      </c>
      <c r="F261" s="7">
        <v>0.2114</v>
      </c>
      <c r="G261" s="7">
        <v>1.59998</v>
      </c>
      <c r="H261" s="4" t="s">
        <v>29</v>
      </c>
      <c r="I261" s="9"/>
    </row>
    <row r="262" spans="1:9" x14ac:dyDescent="0.25">
      <c r="A262" s="4">
        <v>1995</v>
      </c>
      <c r="B262" s="4">
        <v>11</v>
      </c>
      <c r="C262" s="4">
        <v>15</v>
      </c>
      <c r="D262" s="9">
        <v>1995.8712330000001</v>
      </c>
      <c r="E262" s="7">
        <v>359.40800000000002</v>
      </c>
      <c r="F262" s="7">
        <v>0.15859999999999999</v>
      </c>
      <c r="G262" s="7">
        <v>1.51501</v>
      </c>
      <c r="H262" s="4" t="s">
        <v>29</v>
      </c>
      <c r="I262" s="9"/>
    </row>
    <row r="263" spans="1:9" x14ac:dyDescent="0.25">
      <c r="A263" s="4">
        <v>1995</v>
      </c>
      <c r="B263" s="4">
        <v>12</v>
      </c>
      <c r="C263" s="4">
        <v>15</v>
      </c>
      <c r="D263" s="9">
        <v>1995.9534249999999</v>
      </c>
      <c r="E263" s="7">
        <v>359.666</v>
      </c>
      <c r="F263" s="7">
        <v>0.18329999999999999</v>
      </c>
      <c r="G263" s="7">
        <v>1.5970200000000001</v>
      </c>
      <c r="H263" s="4" t="s">
        <v>29</v>
      </c>
      <c r="I263" s="9">
        <f t="shared" si="3"/>
        <v>358.50008333333329</v>
      </c>
    </row>
    <row r="264" spans="1:9" x14ac:dyDescent="0.25">
      <c r="A264" s="4">
        <v>1996</v>
      </c>
      <c r="B264" s="4">
        <v>1</v>
      </c>
      <c r="C264" s="4">
        <v>15</v>
      </c>
      <c r="D264" s="9">
        <v>1996.0382509999999</v>
      </c>
      <c r="E264" s="7">
        <v>359.56200000000001</v>
      </c>
      <c r="F264" s="7">
        <v>0.2102</v>
      </c>
      <c r="G264" s="7">
        <v>1.73099</v>
      </c>
      <c r="H264" s="4" t="s">
        <v>29</v>
      </c>
      <c r="I264" s="9"/>
    </row>
    <row r="265" spans="1:9" x14ac:dyDescent="0.25">
      <c r="A265" s="4">
        <v>1996</v>
      </c>
      <c r="B265" s="4">
        <v>2</v>
      </c>
      <c r="C265" s="4">
        <v>15</v>
      </c>
      <c r="D265" s="9">
        <v>1996.1229510000001</v>
      </c>
      <c r="E265" s="7">
        <v>359.21499999999997</v>
      </c>
      <c r="F265" s="7">
        <v>0.13320000000000001</v>
      </c>
      <c r="G265" s="7">
        <v>1.73502</v>
      </c>
      <c r="H265" s="4" t="s">
        <v>29</v>
      </c>
      <c r="I265" s="9"/>
    </row>
    <row r="266" spans="1:9" x14ac:dyDescent="0.25">
      <c r="A266" s="4">
        <v>1996</v>
      </c>
      <c r="B266" s="4">
        <v>3</v>
      </c>
      <c r="C266" s="4">
        <v>15</v>
      </c>
      <c r="D266" s="9">
        <v>1996.202186</v>
      </c>
      <c r="E266" s="7">
        <v>359.20499999999998</v>
      </c>
      <c r="F266" s="7">
        <v>0.28849999999999998</v>
      </c>
      <c r="G266" s="7">
        <v>1.5889899999999999</v>
      </c>
      <c r="H266" s="4" t="s">
        <v>29</v>
      </c>
      <c r="I266" s="9"/>
    </row>
    <row r="267" spans="1:9" x14ac:dyDescent="0.25">
      <c r="A267" s="4">
        <v>1996</v>
      </c>
      <c r="B267" s="4">
        <v>4</v>
      </c>
      <c r="C267" s="4">
        <v>15</v>
      </c>
      <c r="D267" s="9">
        <v>1996.286885</v>
      </c>
      <c r="E267" s="7">
        <v>359.25299999999999</v>
      </c>
      <c r="F267" s="7">
        <v>0.17369999999999999</v>
      </c>
      <c r="G267" s="7">
        <v>1.349</v>
      </c>
      <c r="H267" s="4" t="s">
        <v>29</v>
      </c>
      <c r="I267" s="9"/>
    </row>
    <row r="268" spans="1:9" x14ac:dyDescent="0.25">
      <c r="A268" s="4">
        <v>1996</v>
      </c>
      <c r="B268" s="4">
        <v>5</v>
      </c>
      <c r="C268" s="4">
        <v>15</v>
      </c>
      <c r="D268" s="9">
        <v>1996.3688520000001</v>
      </c>
      <c r="E268" s="7">
        <v>359.44</v>
      </c>
      <c r="F268" s="7">
        <v>0.14380000000000001</v>
      </c>
      <c r="G268" s="7">
        <v>1.13202</v>
      </c>
      <c r="H268" s="4" t="s">
        <v>29</v>
      </c>
      <c r="I268" s="9"/>
    </row>
    <row r="269" spans="1:9" x14ac:dyDescent="0.25">
      <c r="A269" s="4">
        <v>1996</v>
      </c>
      <c r="B269" s="4">
        <v>6</v>
      </c>
      <c r="C269" s="4">
        <v>15</v>
      </c>
      <c r="D269" s="9">
        <v>1996.4535519999999</v>
      </c>
      <c r="E269" s="7">
        <v>359.92399999999998</v>
      </c>
      <c r="F269" s="7">
        <v>0.23369999999999999</v>
      </c>
      <c r="G269" s="7">
        <v>0.74401899999999999</v>
      </c>
      <c r="H269" s="4" t="s">
        <v>29</v>
      </c>
      <c r="I269" s="9"/>
    </row>
    <row r="270" spans="1:9" x14ac:dyDescent="0.25">
      <c r="A270" s="4">
        <v>1996</v>
      </c>
      <c r="B270" s="4">
        <v>7</v>
      </c>
      <c r="C270" s="4">
        <v>15</v>
      </c>
      <c r="D270" s="9">
        <v>1996.535519</v>
      </c>
      <c r="E270" s="7">
        <v>360.34699999999998</v>
      </c>
      <c r="F270" s="7">
        <v>0.153</v>
      </c>
      <c r="G270" s="7">
        <v>0.86499000000000004</v>
      </c>
      <c r="H270" s="4" t="s">
        <v>29</v>
      </c>
      <c r="I270" s="9"/>
    </row>
    <row r="271" spans="1:9" x14ac:dyDescent="0.25">
      <c r="A271" s="4">
        <v>1996</v>
      </c>
      <c r="B271" s="4">
        <v>8</v>
      </c>
      <c r="C271" s="4">
        <v>15</v>
      </c>
      <c r="D271" s="9">
        <v>1996.6202189999999</v>
      </c>
      <c r="E271" s="7">
        <v>360.68299999999999</v>
      </c>
      <c r="F271" s="7">
        <v>0.1794</v>
      </c>
      <c r="G271" s="7">
        <v>1.33002</v>
      </c>
      <c r="H271" s="4" t="s">
        <v>29</v>
      </c>
      <c r="I271" s="9"/>
    </row>
    <row r="272" spans="1:9" x14ac:dyDescent="0.25">
      <c r="A272" s="4">
        <v>1996</v>
      </c>
      <c r="B272" s="4">
        <v>9</v>
      </c>
      <c r="C272" s="4">
        <v>15</v>
      </c>
      <c r="D272" s="9">
        <v>1996.7049179999999</v>
      </c>
      <c r="E272" s="7">
        <v>360.81799999999998</v>
      </c>
      <c r="F272" s="7">
        <v>0.186</v>
      </c>
      <c r="G272" s="7">
        <v>1.3810100000000001</v>
      </c>
      <c r="H272" s="4" t="s">
        <v>29</v>
      </c>
      <c r="I272" s="9"/>
    </row>
    <row r="273" spans="1:9" x14ac:dyDescent="0.25">
      <c r="A273" s="4">
        <v>1996</v>
      </c>
      <c r="B273" s="4">
        <v>10</v>
      </c>
      <c r="C273" s="4">
        <v>15</v>
      </c>
      <c r="D273" s="9">
        <v>1996.786885</v>
      </c>
      <c r="E273" s="7">
        <v>360.69</v>
      </c>
      <c r="F273" s="7">
        <v>0.15329999999999999</v>
      </c>
      <c r="G273" s="7">
        <v>1.39801</v>
      </c>
      <c r="H273" s="4" t="s">
        <v>29</v>
      </c>
      <c r="I273" s="9"/>
    </row>
    <row r="274" spans="1:9" x14ac:dyDescent="0.25">
      <c r="A274" s="4">
        <v>1996</v>
      </c>
      <c r="B274" s="4">
        <v>11</v>
      </c>
      <c r="C274" s="4">
        <v>15</v>
      </c>
      <c r="D274" s="9">
        <v>1996.8715850000001</v>
      </c>
      <c r="E274" s="7">
        <v>360.54</v>
      </c>
      <c r="F274" s="7">
        <v>0.2114</v>
      </c>
      <c r="G274" s="7">
        <v>1.37399</v>
      </c>
      <c r="H274" s="4" t="s">
        <v>29</v>
      </c>
      <c r="I274" s="9"/>
    </row>
    <row r="275" spans="1:9" x14ac:dyDescent="0.25">
      <c r="A275" s="4">
        <v>1996</v>
      </c>
      <c r="B275" s="4">
        <v>12</v>
      </c>
      <c r="C275" s="4">
        <v>15</v>
      </c>
      <c r="D275" s="9">
        <v>1996.9535519999999</v>
      </c>
      <c r="E275" s="7">
        <v>360.41</v>
      </c>
      <c r="F275" s="7">
        <v>0.154</v>
      </c>
      <c r="G275" s="7">
        <v>1.0969800000000001</v>
      </c>
      <c r="H275" s="4" t="s">
        <v>29</v>
      </c>
      <c r="I275" s="9">
        <f t="shared" si="3"/>
        <v>360.00725000000006</v>
      </c>
    </row>
    <row r="276" spans="1:9" x14ac:dyDescent="0.25">
      <c r="A276" s="4">
        <v>1997</v>
      </c>
      <c r="B276" s="4">
        <v>1</v>
      </c>
      <c r="C276" s="4">
        <v>15</v>
      </c>
      <c r="D276" s="9">
        <v>1997.038356</v>
      </c>
      <c r="E276" s="7">
        <v>360.42700000000002</v>
      </c>
      <c r="F276" s="7">
        <v>0.20899999999999999</v>
      </c>
      <c r="G276" s="7">
        <v>1.07202</v>
      </c>
      <c r="H276" s="4" t="s">
        <v>29</v>
      </c>
      <c r="I276" s="9"/>
    </row>
    <row r="277" spans="1:9" x14ac:dyDescent="0.25">
      <c r="A277" s="4">
        <v>1997</v>
      </c>
      <c r="B277" s="4">
        <v>2</v>
      </c>
      <c r="C277" s="4">
        <v>15</v>
      </c>
      <c r="D277" s="9">
        <v>1997.123288</v>
      </c>
      <c r="E277" s="7">
        <v>360.54500000000002</v>
      </c>
      <c r="F277" s="7">
        <v>0.25209999999999999</v>
      </c>
      <c r="G277" s="7">
        <v>1.19598</v>
      </c>
      <c r="H277" s="4" t="s">
        <v>29</v>
      </c>
      <c r="I277" s="9"/>
    </row>
    <row r="278" spans="1:9" x14ac:dyDescent="0.25">
      <c r="A278" s="4">
        <v>1997</v>
      </c>
      <c r="B278" s="4">
        <v>3</v>
      </c>
      <c r="C278" s="4">
        <v>15</v>
      </c>
      <c r="D278" s="9">
        <v>1997.2</v>
      </c>
      <c r="E278" s="7">
        <v>360.58600000000001</v>
      </c>
      <c r="F278" s="7">
        <v>0.1832</v>
      </c>
      <c r="G278" s="7">
        <v>1.32101</v>
      </c>
      <c r="H278" s="4" t="s">
        <v>29</v>
      </c>
      <c r="I278" s="9"/>
    </row>
    <row r="279" spans="1:9" x14ac:dyDescent="0.25">
      <c r="A279" s="4">
        <v>1997</v>
      </c>
      <c r="B279" s="4">
        <v>4</v>
      </c>
      <c r="C279" s="4">
        <v>15</v>
      </c>
      <c r="D279" s="9">
        <v>1997.284932</v>
      </c>
      <c r="E279" s="7">
        <v>360.65100000000001</v>
      </c>
      <c r="F279" s="7">
        <v>0.16020000000000001</v>
      </c>
      <c r="G279" s="7">
        <v>1.5839799999999999</v>
      </c>
      <c r="H279" s="4" t="s">
        <v>29</v>
      </c>
      <c r="I279" s="9"/>
    </row>
    <row r="280" spans="1:9" x14ac:dyDescent="0.25">
      <c r="A280" s="4">
        <v>1997</v>
      </c>
      <c r="B280" s="4">
        <v>5</v>
      </c>
      <c r="C280" s="4">
        <v>15</v>
      </c>
      <c r="D280" s="9">
        <v>1997.367123</v>
      </c>
      <c r="E280" s="7">
        <v>360.81400000000002</v>
      </c>
      <c r="F280" s="7">
        <v>0.1782</v>
      </c>
      <c r="G280" s="7">
        <v>1.7059899999999999</v>
      </c>
      <c r="H280" s="4" t="s">
        <v>29</v>
      </c>
      <c r="I280" s="9"/>
    </row>
    <row r="281" spans="1:9" x14ac:dyDescent="0.25">
      <c r="A281" s="4">
        <v>1997</v>
      </c>
      <c r="B281" s="4">
        <v>6</v>
      </c>
      <c r="C281" s="4">
        <v>15</v>
      </c>
      <c r="D281" s="9">
        <v>1997.452055</v>
      </c>
      <c r="E281" s="7">
        <v>361.02100000000002</v>
      </c>
      <c r="F281" s="7">
        <v>0.14910000000000001</v>
      </c>
      <c r="G281" s="7">
        <v>1.77701</v>
      </c>
      <c r="H281" s="4" t="s">
        <v>29</v>
      </c>
      <c r="I281" s="9"/>
    </row>
    <row r="282" spans="1:9" x14ac:dyDescent="0.25">
      <c r="A282" s="4">
        <v>1997</v>
      </c>
      <c r="B282" s="4">
        <v>7</v>
      </c>
      <c r="C282" s="4">
        <v>15</v>
      </c>
      <c r="D282" s="9">
        <v>1997.5342470000001</v>
      </c>
      <c r="E282" s="7">
        <v>361.41899999999998</v>
      </c>
      <c r="F282" s="7">
        <v>0.251</v>
      </c>
      <c r="G282" s="7">
        <v>1.7380100000000001</v>
      </c>
      <c r="H282" s="4" t="s">
        <v>29</v>
      </c>
      <c r="I282" s="9"/>
    </row>
    <row r="283" spans="1:9" x14ac:dyDescent="0.25">
      <c r="A283" s="4">
        <v>1997</v>
      </c>
      <c r="B283" s="4">
        <v>8</v>
      </c>
      <c r="C283" s="4">
        <v>15</v>
      </c>
      <c r="D283" s="9">
        <v>1997.6191779999999</v>
      </c>
      <c r="E283" s="7">
        <v>361.87900000000002</v>
      </c>
      <c r="F283" s="7">
        <v>0.1764</v>
      </c>
      <c r="G283" s="7">
        <v>1.7599800000000001</v>
      </c>
      <c r="H283" s="4" t="s">
        <v>29</v>
      </c>
      <c r="I283" s="9"/>
    </row>
    <row r="284" spans="1:9" x14ac:dyDescent="0.25">
      <c r="A284" s="4">
        <v>1997</v>
      </c>
      <c r="B284" s="4">
        <v>9</v>
      </c>
      <c r="C284" s="4">
        <v>15</v>
      </c>
      <c r="D284" s="9">
        <v>1997.7041099999999</v>
      </c>
      <c r="E284" s="7">
        <v>362.13900000000001</v>
      </c>
      <c r="F284" s="7">
        <v>0.13969999999999999</v>
      </c>
      <c r="G284" s="7">
        <v>2.0150100000000002</v>
      </c>
      <c r="H284" s="4" t="s">
        <v>29</v>
      </c>
      <c r="I284" s="9"/>
    </row>
    <row r="285" spans="1:9" x14ac:dyDescent="0.25">
      <c r="A285" s="4">
        <v>1997</v>
      </c>
      <c r="B285" s="4">
        <v>10</v>
      </c>
      <c r="C285" s="4">
        <v>15</v>
      </c>
      <c r="D285" s="9">
        <v>1997.7863010000001</v>
      </c>
      <c r="E285" s="7">
        <v>362.274</v>
      </c>
      <c r="F285" s="7">
        <v>0.19939999999999999</v>
      </c>
      <c r="G285" s="7">
        <v>2.23001</v>
      </c>
      <c r="H285" s="4" t="s">
        <v>29</v>
      </c>
      <c r="I285" s="9"/>
    </row>
    <row r="286" spans="1:9" x14ac:dyDescent="0.25">
      <c r="A286" s="4">
        <v>1997</v>
      </c>
      <c r="B286" s="4">
        <v>11</v>
      </c>
      <c r="C286" s="4">
        <v>15</v>
      </c>
      <c r="D286" s="9">
        <v>1997.8712330000001</v>
      </c>
      <c r="E286" s="7">
        <v>362.24599999999998</v>
      </c>
      <c r="F286" s="7">
        <v>0.18060000000000001</v>
      </c>
      <c r="G286" s="7">
        <v>2.43201</v>
      </c>
      <c r="H286" s="4" t="s">
        <v>29</v>
      </c>
      <c r="I286" s="9"/>
    </row>
    <row r="287" spans="1:9" x14ac:dyDescent="0.25">
      <c r="A287" s="4">
        <v>1997</v>
      </c>
      <c r="B287" s="4">
        <v>12</v>
      </c>
      <c r="C287" s="4">
        <v>15</v>
      </c>
      <c r="D287" s="9">
        <v>1997.9534249999999</v>
      </c>
      <c r="E287" s="7">
        <v>362.18700000000001</v>
      </c>
      <c r="F287" s="7">
        <v>0.15770000000000001</v>
      </c>
      <c r="G287" s="7">
        <v>2.6490200000000002</v>
      </c>
      <c r="H287" s="4" t="s">
        <v>29</v>
      </c>
      <c r="I287" s="9">
        <f t="shared" si="3"/>
        <v>361.34899999999999</v>
      </c>
    </row>
    <row r="288" spans="1:9" x14ac:dyDescent="0.25">
      <c r="A288" s="4">
        <v>1998</v>
      </c>
      <c r="B288" s="4">
        <v>1</v>
      </c>
      <c r="C288" s="4">
        <v>15</v>
      </c>
      <c r="D288" s="9">
        <v>1998.038356</v>
      </c>
      <c r="E288" s="7">
        <v>362.16500000000002</v>
      </c>
      <c r="F288" s="7">
        <v>0.192</v>
      </c>
      <c r="G288" s="7">
        <v>2.76999</v>
      </c>
      <c r="H288" s="4" t="s">
        <v>29</v>
      </c>
      <c r="I288" s="9"/>
    </row>
    <row r="289" spans="1:9" x14ac:dyDescent="0.25">
      <c r="A289" s="4">
        <v>1998</v>
      </c>
      <c r="B289" s="4">
        <v>2</v>
      </c>
      <c r="C289" s="4">
        <v>15</v>
      </c>
      <c r="D289" s="9">
        <v>1998.123288</v>
      </c>
      <c r="E289" s="7">
        <v>362.30500000000001</v>
      </c>
      <c r="F289" s="7">
        <v>0.17549999999999999</v>
      </c>
      <c r="G289" s="7">
        <v>2.92902</v>
      </c>
      <c r="H289" s="4" t="s">
        <v>29</v>
      </c>
      <c r="I289" s="9"/>
    </row>
    <row r="290" spans="1:9" x14ac:dyDescent="0.25">
      <c r="A290" s="4">
        <v>1998</v>
      </c>
      <c r="B290" s="4">
        <v>3</v>
      </c>
      <c r="C290" s="4">
        <v>15</v>
      </c>
      <c r="D290" s="9">
        <v>1998.2</v>
      </c>
      <c r="E290" s="7">
        <v>362.601</v>
      </c>
      <c r="F290" s="7">
        <v>0.16569999999999999</v>
      </c>
      <c r="G290" s="7">
        <v>3.0409899999999999</v>
      </c>
      <c r="H290" s="4" t="s">
        <v>29</v>
      </c>
      <c r="I290" s="9"/>
    </row>
    <row r="291" spans="1:9" x14ac:dyDescent="0.25">
      <c r="A291" s="4">
        <v>1998</v>
      </c>
      <c r="B291" s="4">
        <v>4</v>
      </c>
      <c r="C291" s="4">
        <v>15</v>
      </c>
      <c r="D291" s="9">
        <v>1998.284932</v>
      </c>
      <c r="E291" s="7">
        <v>362.88099999999997</v>
      </c>
      <c r="F291" s="7">
        <v>0.12470000000000001</v>
      </c>
      <c r="G291" s="7">
        <v>2.927</v>
      </c>
      <c r="H291" s="4" t="s">
        <v>29</v>
      </c>
      <c r="I291" s="9"/>
    </row>
    <row r="292" spans="1:9" x14ac:dyDescent="0.25">
      <c r="A292" s="4">
        <v>1998</v>
      </c>
      <c r="B292" s="4">
        <v>5</v>
      </c>
      <c r="C292" s="4">
        <v>15</v>
      </c>
      <c r="D292" s="9">
        <v>1998.367123</v>
      </c>
      <c r="E292" s="7">
        <v>363.24599999999998</v>
      </c>
      <c r="F292" s="7">
        <v>0.21240000000000001</v>
      </c>
      <c r="G292" s="7">
        <v>2.8240099999999999</v>
      </c>
      <c r="H292" s="4" t="s">
        <v>29</v>
      </c>
      <c r="I292" s="9"/>
    </row>
    <row r="293" spans="1:9" x14ac:dyDescent="0.25">
      <c r="A293" s="4">
        <v>1998</v>
      </c>
      <c r="B293" s="4">
        <v>6</v>
      </c>
      <c r="C293" s="4">
        <v>15</v>
      </c>
      <c r="D293" s="9">
        <v>1998.452055</v>
      </c>
      <c r="E293" s="7">
        <v>363.67</v>
      </c>
      <c r="F293" s="7">
        <v>0.17910000000000001</v>
      </c>
      <c r="G293" s="7">
        <v>2.8009900000000001</v>
      </c>
      <c r="H293" s="4" t="s">
        <v>29</v>
      </c>
      <c r="I293" s="9"/>
    </row>
    <row r="294" spans="1:9" x14ac:dyDescent="0.25">
      <c r="A294" s="4">
        <v>1998</v>
      </c>
      <c r="B294" s="4">
        <v>7</v>
      </c>
      <c r="C294" s="4">
        <v>15</v>
      </c>
      <c r="D294" s="9">
        <v>1998.5342470000001</v>
      </c>
      <c r="E294" s="7">
        <v>364.18900000000002</v>
      </c>
      <c r="F294" s="7">
        <v>0.19689999999999999</v>
      </c>
      <c r="G294" s="7">
        <v>2.9649999999999999</v>
      </c>
      <c r="H294" s="4" t="s">
        <v>29</v>
      </c>
      <c r="I294" s="9"/>
    </row>
    <row r="295" spans="1:9" x14ac:dyDescent="0.25">
      <c r="A295" s="4">
        <v>1998</v>
      </c>
      <c r="B295" s="4">
        <v>8</v>
      </c>
      <c r="C295" s="4">
        <v>15</v>
      </c>
      <c r="D295" s="9">
        <v>1998.6191779999999</v>
      </c>
      <c r="E295" s="7">
        <v>364.80799999999999</v>
      </c>
      <c r="F295" s="7">
        <v>0.17710000000000001</v>
      </c>
      <c r="G295" s="7">
        <v>2.8770099999999998</v>
      </c>
      <c r="H295" s="4" t="s">
        <v>29</v>
      </c>
      <c r="I295" s="9"/>
    </row>
    <row r="296" spans="1:9" x14ac:dyDescent="0.25">
      <c r="A296" s="4">
        <v>1998</v>
      </c>
      <c r="B296" s="4">
        <v>9</v>
      </c>
      <c r="C296" s="4">
        <v>15</v>
      </c>
      <c r="D296" s="9">
        <v>1998.7041099999999</v>
      </c>
      <c r="E296" s="7">
        <v>365.18</v>
      </c>
      <c r="F296" s="7">
        <v>0.2031</v>
      </c>
      <c r="G296" s="7">
        <v>2.39398</v>
      </c>
      <c r="H296" s="4" t="s">
        <v>29</v>
      </c>
      <c r="I296" s="9"/>
    </row>
    <row r="297" spans="1:9" x14ac:dyDescent="0.25">
      <c r="A297" s="4">
        <v>1998</v>
      </c>
      <c r="B297" s="4">
        <v>10</v>
      </c>
      <c r="C297" s="4">
        <v>15</v>
      </c>
      <c r="D297" s="9">
        <v>1998.7863010000001</v>
      </c>
      <c r="E297" s="7">
        <v>365.20100000000002</v>
      </c>
      <c r="F297" s="7">
        <v>0.1686</v>
      </c>
      <c r="G297" s="7">
        <v>2.1739799999999998</v>
      </c>
      <c r="H297" s="4" t="s">
        <v>29</v>
      </c>
      <c r="I297" s="9"/>
    </row>
    <row r="298" spans="1:9" x14ac:dyDescent="0.25">
      <c r="A298" s="4">
        <v>1998</v>
      </c>
      <c r="B298" s="4">
        <v>11</v>
      </c>
      <c r="C298" s="4">
        <v>15</v>
      </c>
      <c r="D298" s="9">
        <v>1998.8712330000001</v>
      </c>
      <c r="E298" s="7">
        <v>365.07</v>
      </c>
      <c r="F298" s="7">
        <v>0.1641</v>
      </c>
      <c r="G298" s="7">
        <v>2.0459900000000002</v>
      </c>
      <c r="H298" s="4" t="s">
        <v>29</v>
      </c>
      <c r="I298" s="9"/>
    </row>
    <row r="299" spans="1:9" x14ac:dyDescent="0.25">
      <c r="A299" s="4">
        <v>1998</v>
      </c>
      <c r="B299" s="4">
        <v>12</v>
      </c>
      <c r="C299" s="4">
        <v>15</v>
      </c>
      <c r="D299" s="9">
        <v>1998.9534249999999</v>
      </c>
      <c r="E299" s="7">
        <v>364.988</v>
      </c>
      <c r="F299" s="7">
        <v>8.0500000000000002E-2</v>
      </c>
      <c r="G299" s="7">
        <v>1.77399</v>
      </c>
      <c r="H299" s="4" t="s">
        <v>29</v>
      </c>
      <c r="I299" s="9">
        <f t="shared" si="3"/>
        <v>363.85866666666669</v>
      </c>
    </row>
    <row r="300" spans="1:9" x14ac:dyDescent="0.25">
      <c r="A300" s="4">
        <v>1999</v>
      </c>
      <c r="B300" s="4">
        <v>1</v>
      </c>
      <c r="C300" s="4">
        <v>15</v>
      </c>
      <c r="D300" s="9">
        <v>1999.038356</v>
      </c>
      <c r="E300" s="7">
        <v>365.13</v>
      </c>
      <c r="F300" s="7">
        <v>0.20880000000000001</v>
      </c>
      <c r="G300" s="7">
        <v>1.5469999999999999</v>
      </c>
      <c r="H300" s="4" t="s">
        <v>29</v>
      </c>
      <c r="I300" s="9"/>
    </row>
    <row r="301" spans="1:9" x14ac:dyDescent="0.25">
      <c r="A301" s="4">
        <v>1999</v>
      </c>
      <c r="B301" s="4">
        <v>2</v>
      </c>
      <c r="C301" s="4">
        <v>15</v>
      </c>
      <c r="D301" s="9">
        <v>1999.123288</v>
      </c>
      <c r="E301" s="7">
        <v>365.18200000000002</v>
      </c>
      <c r="F301" s="7">
        <v>0.17319999999999999</v>
      </c>
      <c r="G301" s="7">
        <v>1.36398</v>
      </c>
      <c r="H301" s="4" t="s">
        <v>29</v>
      </c>
      <c r="I301" s="9"/>
    </row>
    <row r="302" spans="1:9" x14ac:dyDescent="0.25">
      <c r="A302" s="4">
        <v>1999</v>
      </c>
      <c r="B302" s="4">
        <v>3</v>
      </c>
      <c r="C302" s="4">
        <v>15</v>
      </c>
      <c r="D302" s="9">
        <v>1999.2</v>
      </c>
      <c r="E302" s="7">
        <v>364.995</v>
      </c>
      <c r="F302" s="7">
        <v>0.17080000000000001</v>
      </c>
      <c r="G302" s="7">
        <v>1.353</v>
      </c>
      <c r="H302" s="4" t="s">
        <v>29</v>
      </c>
      <c r="I302" s="9"/>
    </row>
    <row r="303" spans="1:9" x14ac:dyDescent="0.25">
      <c r="A303" s="4">
        <v>1999</v>
      </c>
      <c r="B303" s="4">
        <v>4</v>
      </c>
      <c r="C303" s="4">
        <v>15</v>
      </c>
      <c r="D303" s="9">
        <v>1999.284932</v>
      </c>
      <c r="E303" s="7">
        <v>365.05500000000001</v>
      </c>
      <c r="F303" s="7">
        <v>0.17</v>
      </c>
      <c r="G303" s="7">
        <v>1.4880100000000001</v>
      </c>
      <c r="H303" s="4" t="s">
        <v>29</v>
      </c>
      <c r="I303" s="9"/>
    </row>
    <row r="304" spans="1:9" x14ac:dyDescent="0.25">
      <c r="A304" s="4">
        <v>1999</v>
      </c>
      <c r="B304" s="4">
        <v>5</v>
      </c>
      <c r="C304" s="4">
        <v>15</v>
      </c>
      <c r="D304" s="9">
        <v>1999.367123</v>
      </c>
      <c r="E304" s="7">
        <v>365.29199999999997</v>
      </c>
      <c r="F304" s="7">
        <v>0.16259999999999999</v>
      </c>
      <c r="G304" s="7">
        <v>1.55701</v>
      </c>
      <c r="H304" s="4" t="s">
        <v>29</v>
      </c>
      <c r="I304" s="9"/>
    </row>
    <row r="305" spans="1:9" x14ac:dyDescent="0.25">
      <c r="A305" s="4">
        <v>1999</v>
      </c>
      <c r="B305" s="4">
        <v>6</v>
      </c>
      <c r="C305" s="4">
        <v>15</v>
      </c>
      <c r="D305" s="9">
        <v>1999.452055</v>
      </c>
      <c r="E305" s="7">
        <v>365.44400000000002</v>
      </c>
      <c r="F305" s="7">
        <v>0.24160000000000001</v>
      </c>
      <c r="G305" s="7">
        <v>1.6459999999999999</v>
      </c>
      <c r="H305" s="4" t="s">
        <v>29</v>
      </c>
      <c r="I305" s="9"/>
    </row>
    <row r="306" spans="1:9" x14ac:dyDescent="0.25">
      <c r="A306" s="4">
        <v>1999</v>
      </c>
      <c r="B306" s="4">
        <v>7</v>
      </c>
      <c r="C306" s="4">
        <v>15</v>
      </c>
      <c r="D306" s="9">
        <v>1999.5342470000001</v>
      </c>
      <c r="E306" s="7">
        <v>365.73599999999999</v>
      </c>
      <c r="F306" s="7">
        <v>0.2414</v>
      </c>
      <c r="G306" s="7">
        <v>1.556</v>
      </c>
      <c r="H306" s="4" t="s">
        <v>29</v>
      </c>
      <c r="I306" s="9"/>
    </row>
    <row r="307" spans="1:9" x14ac:dyDescent="0.25">
      <c r="A307" s="4">
        <v>1999</v>
      </c>
      <c r="B307" s="4">
        <v>8</v>
      </c>
      <c r="C307" s="4">
        <v>15</v>
      </c>
      <c r="D307" s="9">
        <v>1999.6191779999999</v>
      </c>
      <c r="E307" s="7">
        <v>366.17200000000003</v>
      </c>
      <c r="F307" s="7">
        <v>0.21609999999999999</v>
      </c>
      <c r="G307" s="7">
        <v>1.3079799999999999</v>
      </c>
      <c r="H307" s="4" t="s">
        <v>29</v>
      </c>
      <c r="I307" s="9"/>
    </row>
    <row r="308" spans="1:9" x14ac:dyDescent="0.25">
      <c r="A308" s="4">
        <v>1999</v>
      </c>
      <c r="B308" s="4">
        <v>9</v>
      </c>
      <c r="C308" s="4">
        <v>15</v>
      </c>
      <c r="D308" s="9">
        <v>1999.7041099999999</v>
      </c>
      <c r="E308" s="7">
        <v>366.53300000000002</v>
      </c>
      <c r="F308" s="7">
        <v>0.14280000000000001</v>
      </c>
      <c r="G308" s="7">
        <v>1.2629999999999999</v>
      </c>
      <c r="H308" s="4" t="s">
        <v>29</v>
      </c>
      <c r="I308" s="9"/>
    </row>
    <row r="309" spans="1:9" x14ac:dyDescent="0.25">
      <c r="A309" s="4">
        <v>1999</v>
      </c>
      <c r="B309" s="4">
        <v>10</v>
      </c>
      <c r="C309" s="4">
        <v>15</v>
      </c>
      <c r="D309" s="9">
        <v>1999.7863010000001</v>
      </c>
      <c r="E309" s="7">
        <v>366.68900000000002</v>
      </c>
      <c r="F309" s="7">
        <v>0.29530000000000001</v>
      </c>
      <c r="G309" s="7">
        <v>1.1419999999999999</v>
      </c>
      <c r="H309" s="4" t="s">
        <v>29</v>
      </c>
      <c r="I309" s="9"/>
    </row>
    <row r="310" spans="1:9" x14ac:dyDescent="0.25">
      <c r="A310" s="4">
        <v>1999</v>
      </c>
      <c r="B310" s="4">
        <v>11</v>
      </c>
      <c r="C310" s="4">
        <v>15</v>
      </c>
      <c r="D310" s="9">
        <v>1999.8712330000001</v>
      </c>
      <c r="E310" s="7">
        <v>366.62700000000001</v>
      </c>
      <c r="F310" s="7">
        <v>0.1825</v>
      </c>
      <c r="G310" s="7">
        <v>1.12399</v>
      </c>
      <c r="H310" s="4" t="s">
        <v>29</v>
      </c>
      <c r="I310" s="9"/>
    </row>
    <row r="311" spans="1:9" x14ac:dyDescent="0.25">
      <c r="A311" s="4">
        <v>1999</v>
      </c>
      <c r="B311" s="4">
        <v>12</v>
      </c>
      <c r="C311" s="4">
        <v>15</v>
      </c>
      <c r="D311" s="9">
        <v>1999.9534249999999</v>
      </c>
      <c r="E311" s="7">
        <v>366.63400000000001</v>
      </c>
      <c r="F311" s="7">
        <v>0.125</v>
      </c>
      <c r="G311" s="7">
        <v>1.42099</v>
      </c>
      <c r="H311" s="4" t="s">
        <v>29</v>
      </c>
      <c r="I311" s="9">
        <f t="shared" ref="I311:I359" si="4">AVERAGE(E300:E311)</f>
        <v>365.79074999999995</v>
      </c>
    </row>
    <row r="312" spans="1:9" x14ac:dyDescent="0.25">
      <c r="A312" s="4">
        <v>2000</v>
      </c>
      <c r="B312" s="4">
        <v>1</v>
      </c>
      <c r="C312" s="4">
        <v>15</v>
      </c>
      <c r="D312" s="9">
        <v>2000.0382509999999</v>
      </c>
      <c r="E312" s="7">
        <v>366.68599999999998</v>
      </c>
      <c r="F312" s="7">
        <v>0.17879999999999999</v>
      </c>
      <c r="G312" s="7">
        <v>1.5370200000000001</v>
      </c>
      <c r="H312" s="4" t="s">
        <v>29</v>
      </c>
      <c r="I312" s="9"/>
    </row>
    <row r="313" spans="1:9" x14ac:dyDescent="0.25">
      <c r="A313" s="4">
        <v>2000</v>
      </c>
      <c r="B313" s="4">
        <v>2</v>
      </c>
      <c r="C313" s="4">
        <v>15</v>
      </c>
      <c r="D313" s="9">
        <v>2000.1229510000001</v>
      </c>
      <c r="E313" s="7">
        <v>366.49</v>
      </c>
      <c r="F313" s="7">
        <v>0.30509999999999998</v>
      </c>
      <c r="G313" s="7">
        <v>1.345</v>
      </c>
      <c r="H313" s="4" t="s">
        <v>29</v>
      </c>
      <c r="I313" s="9"/>
    </row>
    <row r="314" spans="1:9" x14ac:dyDescent="0.25">
      <c r="A314" s="4">
        <v>2000</v>
      </c>
      <c r="B314" s="4">
        <v>3</v>
      </c>
      <c r="C314" s="4">
        <v>15</v>
      </c>
      <c r="D314" s="9">
        <v>2000.202186</v>
      </c>
      <c r="E314" s="7">
        <v>366.25799999999998</v>
      </c>
      <c r="F314" s="7">
        <v>0.20250000000000001</v>
      </c>
      <c r="G314" s="7">
        <v>1.20401</v>
      </c>
      <c r="H314" s="4" t="s">
        <v>29</v>
      </c>
      <c r="I314" s="9"/>
    </row>
    <row r="315" spans="1:9" x14ac:dyDescent="0.25">
      <c r="A315" s="4">
        <v>2000</v>
      </c>
      <c r="B315" s="4">
        <v>4</v>
      </c>
      <c r="C315" s="4">
        <v>15</v>
      </c>
      <c r="D315" s="9">
        <v>2000.286885</v>
      </c>
      <c r="E315" s="7">
        <v>366.197</v>
      </c>
      <c r="F315" s="7">
        <v>0.22370000000000001</v>
      </c>
      <c r="G315" s="7">
        <v>1.17502</v>
      </c>
      <c r="H315" s="4" t="s">
        <v>29</v>
      </c>
      <c r="I315" s="9"/>
    </row>
    <row r="316" spans="1:9" x14ac:dyDescent="0.25">
      <c r="A316" s="4">
        <v>2000</v>
      </c>
      <c r="B316" s="4">
        <v>5</v>
      </c>
      <c r="C316" s="4">
        <v>15</v>
      </c>
      <c r="D316" s="9">
        <v>2000.3688520000001</v>
      </c>
      <c r="E316" s="7">
        <v>366.416</v>
      </c>
      <c r="F316" s="7">
        <v>0.18190000000000001</v>
      </c>
      <c r="G316" s="7">
        <v>1.1649799999999999</v>
      </c>
      <c r="H316" s="4" t="s">
        <v>29</v>
      </c>
      <c r="I316" s="9"/>
    </row>
    <row r="317" spans="1:9" x14ac:dyDescent="0.25">
      <c r="A317" s="4">
        <v>2000</v>
      </c>
      <c r="B317" s="4">
        <v>6</v>
      </c>
      <c r="C317" s="4">
        <v>15</v>
      </c>
      <c r="D317" s="9">
        <v>2000.4535519999999</v>
      </c>
      <c r="E317" s="7">
        <v>366.86500000000001</v>
      </c>
      <c r="F317" s="7">
        <v>0.15640000000000001</v>
      </c>
      <c r="G317" s="7">
        <v>1.0640000000000001</v>
      </c>
      <c r="H317" s="4" t="s">
        <v>29</v>
      </c>
      <c r="I317" s="9"/>
    </row>
    <row r="318" spans="1:9" x14ac:dyDescent="0.25">
      <c r="A318" s="4">
        <v>2000</v>
      </c>
      <c r="B318" s="4">
        <v>7</v>
      </c>
      <c r="C318" s="4">
        <v>15</v>
      </c>
      <c r="D318" s="9">
        <v>2000.535519</v>
      </c>
      <c r="E318" s="7">
        <v>367.27300000000002</v>
      </c>
      <c r="F318" s="7">
        <v>0.16120000000000001</v>
      </c>
      <c r="G318" s="7">
        <v>0.96099900000000005</v>
      </c>
      <c r="H318" s="4" t="s">
        <v>29</v>
      </c>
      <c r="I318" s="9"/>
    </row>
    <row r="319" spans="1:9" x14ac:dyDescent="0.25">
      <c r="A319" s="4">
        <v>2000</v>
      </c>
      <c r="B319" s="4">
        <v>8</v>
      </c>
      <c r="C319" s="4">
        <v>15</v>
      </c>
      <c r="D319" s="9">
        <v>2000.6202189999999</v>
      </c>
      <c r="E319" s="7">
        <v>367.517</v>
      </c>
      <c r="F319" s="7">
        <v>0.1893</v>
      </c>
      <c r="G319" s="7">
        <v>1.099</v>
      </c>
      <c r="H319" s="4" t="s">
        <v>29</v>
      </c>
      <c r="I319" s="9"/>
    </row>
    <row r="320" spans="1:9" x14ac:dyDescent="0.25">
      <c r="A320" s="4">
        <v>2000</v>
      </c>
      <c r="B320" s="4">
        <v>9</v>
      </c>
      <c r="C320" s="4">
        <v>15</v>
      </c>
      <c r="D320" s="9">
        <v>2000.7049179999999</v>
      </c>
      <c r="E320" s="7">
        <v>367.73700000000002</v>
      </c>
      <c r="F320" s="7">
        <v>0.20710000000000001</v>
      </c>
      <c r="G320" s="7">
        <v>1.319</v>
      </c>
      <c r="H320" s="4" t="s">
        <v>29</v>
      </c>
      <c r="I320" s="9"/>
    </row>
    <row r="321" spans="1:9" x14ac:dyDescent="0.25">
      <c r="A321" s="4">
        <v>2000</v>
      </c>
      <c r="B321" s="4">
        <v>10</v>
      </c>
      <c r="C321" s="4">
        <v>15</v>
      </c>
      <c r="D321" s="9">
        <v>2000.786885</v>
      </c>
      <c r="E321" s="7">
        <v>367.86399999999998</v>
      </c>
      <c r="F321" s="7">
        <v>7.2999999999999995E-2</v>
      </c>
      <c r="G321" s="7">
        <v>1.54901</v>
      </c>
      <c r="H321" s="4" t="s">
        <v>29</v>
      </c>
      <c r="I321" s="9"/>
    </row>
    <row r="322" spans="1:9" x14ac:dyDescent="0.25">
      <c r="A322" s="4">
        <v>2000</v>
      </c>
      <c r="B322" s="4">
        <v>11</v>
      </c>
      <c r="C322" s="4">
        <v>15</v>
      </c>
      <c r="D322" s="9">
        <v>2000.8715850000001</v>
      </c>
      <c r="E322" s="7">
        <v>367.79199999999997</v>
      </c>
      <c r="F322" s="7">
        <v>5.2699999999999997E-2</v>
      </c>
      <c r="G322" s="7">
        <v>1.5609999999999999</v>
      </c>
      <c r="H322" s="4" t="s">
        <v>29</v>
      </c>
      <c r="I322" s="9"/>
    </row>
    <row r="323" spans="1:9" x14ac:dyDescent="0.25">
      <c r="A323" s="4">
        <v>2000</v>
      </c>
      <c r="B323" s="4">
        <v>12</v>
      </c>
      <c r="C323" s="4">
        <v>15</v>
      </c>
      <c r="D323" s="9">
        <v>2000.9535519999999</v>
      </c>
      <c r="E323" s="7">
        <v>367.69799999999998</v>
      </c>
      <c r="F323" s="7">
        <v>0.13420000000000001</v>
      </c>
      <c r="G323" s="7">
        <v>1.35602</v>
      </c>
      <c r="H323" s="4" t="s">
        <v>29</v>
      </c>
      <c r="I323" s="9">
        <f t="shared" si="4"/>
        <v>367.06608333333332</v>
      </c>
    </row>
    <row r="324" spans="1:9" x14ac:dyDescent="0.25">
      <c r="A324" s="4">
        <v>2001</v>
      </c>
      <c r="B324" s="4">
        <v>1</v>
      </c>
      <c r="C324" s="4">
        <v>15</v>
      </c>
      <c r="D324" s="9">
        <v>2001.038356</v>
      </c>
      <c r="E324" s="7">
        <v>367.64699999999999</v>
      </c>
      <c r="F324" s="7">
        <v>0.14419999999999999</v>
      </c>
      <c r="G324" s="7">
        <v>1.3620000000000001</v>
      </c>
      <c r="H324" s="4" t="s">
        <v>29</v>
      </c>
      <c r="I324" s="9"/>
    </row>
    <row r="325" spans="1:9" x14ac:dyDescent="0.25">
      <c r="A325" s="4">
        <v>2001</v>
      </c>
      <c r="B325" s="4">
        <v>2</v>
      </c>
      <c r="C325" s="4">
        <v>15</v>
      </c>
      <c r="D325" s="9">
        <v>2001.123288</v>
      </c>
      <c r="E325" s="7">
        <v>367.589</v>
      </c>
      <c r="F325" s="7">
        <v>3.73E-2</v>
      </c>
      <c r="G325" s="7">
        <v>1.6660200000000001</v>
      </c>
      <c r="H325" s="4" t="s">
        <v>29</v>
      </c>
      <c r="I325" s="9"/>
    </row>
    <row r="326" spans="1:9" x14ac:dyDescent="0.25">
      <c r="A326" s="4">
        <v>2001</v>
      </c>
      <c r="B326" s="4">
        <v>3</v>
      </c>
      <c r="C326" s="4">
        <v>15</v>
      </c>
      <c r="D326" s="9">
        <v>2001.2</v>
      </c>
      <c r="E326" s="7">
        <v>367.577</v>
      </c>
      <c r="F326" s="7">
        <v>0.1389</v>
      </c>
      <c r="G326" s="7">
        <v>1.94699</v>
      </c>
      <c r="H326" s="4" t="s">
        <v>29</v>
      </c>
      <c r="I326" s="9"/>
    </row>
    <row r="327" spans="1:9" x14ac:dyDescent="0.25">
      <c r="A327" s="4">
        <v>2001</v>
      </c>
      <c r="B327" s="4">
        <v>4</v>
      </c>
      <c r="C327" s="4">
        <v>15</v>
      </c>
      <c r="D327" s="9">
        <v>2001.284932</v>
      </c>
      <c r="E327" s="7">
        <v>367.74599999999998</v>
      </c>
      <c r="F327" s="7">
        <v>0.17910000000000001</v>
      </c>
      <c r="G327" s="7">
        <v>1.9259900000000001</v>
      </c>
      <c r="H327" s="4" t="s">
        <v>29</v>
      </c>
      <c r="I327" s="9"/>
    </row>
    <row r="328" spans="1:9" x14ac:dyDescent="0.25">
      <c r="A328" s="4">
        <v>2001</v>
      </c>
      <c r="B328" s="4">
        <v>5</v>
      </c>
      <c r="C328" s="4">
        <v>15</v>
      </c>
      <c r="D328" s="9">
        <v>2001.367123</v>
      </c>
      <c r="E328" s="7">
        <v>367.97699999999998</v>
      </c>
      <c r="F328" s="7">
        <v>0.1933</v>
      </c>
      <c r="G328" s="7">
        <v>1.7520100000000001</v>
      </c>
      <c r="H328" s="4" t="s">
        <v>29</v>
      </c>
      <c r="I328" s="9"/>
    </row>
    <row r="329" spans="1:9" x14ac:dyDescent="0.25">
      <c r="A329" s="4">
        <v>2001</v>
      </c>
      <c r="B329" s="4">
        <v>6</v>
      </c>
      <c r="C329" s="4">
        <v>15</v>
      </c>
      <c r="D329" s="9">
        <v>2001.452055</v>
      </c>
      <c r="E329" s="7">
        <v>368.221</v>
      </c>
      <c r="F329" s="7">
        <v>0.2253</v>
      </c>
      <c r="G329" s="7">
        <v>1.6910099999999999</v>
      </c>
      <c r="H329" s="4" t="s">
        <v>29</v>
      </c>
      <c r="I329" s="9"/>
    </row>
    <row r="330" spans="1:9" x14ac:dyDescent="0.25">
      <c r="A330" s="4">
        <v>2001</v>
      </c>
      <c r="B330" s="4">
        <v>7</v>
      </c>
      <c r="C330" s="4">
        <v>15</v>
      </c>
      <c r="D330" s="9">
        <v>2001.5342470000001</v>
      </c>
      <c r="E330" s="7">
        <v>368.63499999999999</v>
      </c>
      <c r="F330" s="7">
        <v>0.17100000000000001</v>
      </c>
      <c r="G330" s="7">
        <v>1.82098</v>
      </c>
      <c r="H330" s="4" t="s">
        <v>29</v>
      </c>
      <c r="I330" s="9"/>
    </row>
    <row r="331" spans="1:9" x14ac:dyDescent="0.25">
      <c r="A331" s="4">
        <v>2001</v>
      </c>
      <c r="B331" s="4">
        <v>8</v>
      </c>
      <c r="C331" s="4">
        <v>15</v>
      </c>
      <c r="D331" s="9">
        <v>2001.6191779999999</v>
      </c>
      <c r="E331" s="7">
        <v>369.18299999999999</v>
      </c>
      <c r="F331" s="7">
        <v>0.2661</v>
      </c>
      <c r="G331" s="7">
        <v>1.9410099999999999</v>
      </c>
      <c r="H331" s="4" t="s">
        <v>29</v>
      </c>
      <c r="I331" s="9"/>
    </row>
    <row r="332" spans="1:9" x14ac:dyDescent="0.25">
      <c r="A332" s="4">
        <v>2001</v>
      </c>
      <c r="B332" s="4">
        <v>9</v>
      </c>
      <c r="C332" s="4">
        <v>15</v>
      </c>
      <c r="D332" s="9">
        <v>2001.7041099999999</v>
      </c>
      <c r="E332" s="7">
        <v>369.68400000000003</v>
      </c>
      <c r="F332" s="7">
        <v>0.25080000000000002</v>
      </c>
      <c r="G332" s="7">
        <v>2.008</v>
      </c>
      <c r="H332" s="4" t="s">
        <v>29</v>
      </c>
      <c r="I332" s="9"/>
    </row>
    <row r="333" spans="1:9" x14ac:dyDescent="0.25">
      <c r="A333" s="4">
        <v>2001</v>
      </c>
      <c r="B333" s="4">
        <v>10</v>
      </c>
      <c r="C333" s="4">
        <v>15</v>
      </c>
      <c r="D333" s="9">
        <v>2001.7863010000001</v>
      </c>
      <c r="E333" s="7">
        <v>369.79</v>
      </c>
      <c r="F333" s="7">
        <v>0.22</v>
      </c>
      <c r="G333" s="7">
        <v>2.0049999999999999</v>
      </c>
      <c r="H333" s="4" t="s">
        <v>29</v>
      </c>
      <c r="I333" s="9"/>
    </row>
    <row r="334" spans="1:9" x14ac:dyDescent="0.25">
      <c r="A334" s="4">
        <v>2001</v>
      </c>
      <c r="B334" s="4">
        <v>11</v>
      </c>
      <c r="C334" s="4">
        <v>15</v>
      </c>
      <c r="D334" s="9">
        <v>2001.8712330000001</v>
      </c>
      <c r="E334" s="7">
        <v>369.54399999999998</v>
      </c>
      <c r="F334" s="7">
        <v>0.2339</v>
      </c>
      <c r="G334" s="7">
        <v>2.0230100000000002</v>
      </c>
      <c r="H334" s="4" t="s">
        <v>29</v>
      </c>
      <c r="I334" s="9"/>
    </row>
    <row r="335" spans="1:9" x14ac:dyDescent="0.25">
      <c r="A335" s="4">
        <v>2001</v>
      </c>
      <c r="B335" s="4">
        <v>12</v>
      </c>
      <c r="C335" s="4">
        <v>15</v>
      </c>
      <c r="D335" s="9">
        <v>2001.9534249999999</v>
      </c>
      <c r="E335" s="7">
        <v>369.38900000000001</v>
      </c>
      <c r="F335" s="7">
        <v>0.20599999999999999</v>
      </c>
      <c r="G335" s="7">
        <v>2.2439900000000002</v>
      </c>
      <c r="H335" s="4" t="s">
        <v>29</v>
      </c>
      <c r="I335" s="9">
        <f t="shared" si="4"/>
        <v>368.58183333333335</v>
      </c>
    </row>
    <row r="336" spans="1:9" x14ac:dyDescent="0.25">
      <c r="A336" s="4">
        <v>2002</v>
      </c>
      <c r="B336" s="4">
        <v>1</v>
      </c>
      <c r="C336" s="4">
        <v>15</v>
      </c>
      <c r="D336" s="9">
        <v>2002.038356</v>
      </c>
      <c r="E336" s="7">
        <v>369.46800000000002</v>
      </c>
      <c r="F336" s="7">
        <v>0.22919999999999999</v>
      </c>
      <c r="G336" s="7">
        <v>2.40598</v>
      </c>
      <c r="H336" s="4" t="s">
        <v>29</v>
      </c>
      <c r="I336" s="9"/>
    </row>
    <row r="337" spans="1:9" x14ac:dyDescent="0.25">
      <c r="A337" s="4">
        <v>2002</v>
      </c>
      <c r="B337" s="4">
        <v>2</v>
      </c>
      <c r="C337" s="4">
        <v>15</v>
      </c>
      <c r="D337" s="9">
        <v>2002.123288</v>
      </c>
      <c r="E337" s="7">
        <v>369.53</v>
      </c>
      <c r="F337" s="7">
        <v>0.1663</v>
      </c>
      <c r="G337" s="7">
        <v>2.3479899999999998</v>
      </c>
      <c r="H337" s="4" t="s">
        <v>29</v>
      </c>
      <c r="I337" s="9"/>
    </row>
    <row r="338" spans="1:9" x14ac:dyDescent="0.25">
      <c r="A338" s="4">
        <v>2002</v>
      </c>
      <c r="B338" s="4">
        <v>3</v>
      </c>
      <c r="C338" s="4">
        <v>15</v>
      </c>
      <c r="D338" s="9">
        <v>2002.2</v>
      </c>
      <c r="E338" s="7">
        <v>369.58499999999998</v>
      </c>
      <c r="F338" s="7">
        <v>0.14799999999999999</v>
      </c>
      <c r="G338" s="7">
        <v>2.1859999999999999</v>
      </c>
      <c r="H338" s="4" t="s">
        <v>29</v>
      </c>
      <c r="I338" s="9"/>
    </row>
    <row r="339" spans="1:9" x14ac:dyDescent="0.25">
      <c r="A339" s="4">
        <v>2002</v>
      </c>
      <c r="B339" s="4">
        <v>4</v>
      </c>
      <c r="C339" s="4">
        <v>15</v>
      </c>
      <c r="D339" s="9">
        <v>2002.284932</v>
      </c>
      <c r="E339" s="7">
        <v>369.75099999999998</v>
      </c>
      <c r="F339" s="7">
        <v>8.3500000000000005E-2</v>
      </c>
      <c r="G339" s="7">
        <v>2.2179899999999999</v>
      </c>
      <c r="H339" s="4" t="s">
        <v>29</v>
      </c>
      <c r="I339" s="9"/>
    </row>
    <row r="340" spans="1:9" x14ac:dyDescent="0.25">
      <c r="A340" s="4">
        <v>2002</v>
      </c>
      <c r="B340" s="4">
        <v>5</v>
      </c>
      <c r="C340" s="4">
        <v>15</v>
      </c>
      <c r="D340" s="9">
        <v>2002.367123</v>
      </c>
      <c r="E340" s="7">
        <v>370</v>
      </c>
      <c r="F340" s="7">
        <v>0.15210000000000001</v>
      </c>
      <c r="G340" s="7">
        <v>2.3490000000000002</v>
      </c>
      <c r="H340" s="4" t="s">
        <v>29</v>
      </c>
      <c r="I340" s="9"/>
    </row>
    <row r="341" spans="1:9" x14ac:dyDescent="0.25">
      <c r="A341" s="4">
        <v>2002</v>
      </c>
      <c r="B341" s="4">
        <v>6</v>
      </c>
      <c r="C341" s="4">
        <v>15</v>
      </c>
      <c r="D341" s="9">
        <v>2002.452055</v>
      </c>
      <c r="E341" s="7">
        <v>370.46499999999997</v>
      </c>
      <c r="F341" s="7">
        <v>0.2056</v>
      </c>
      <c r="G341" s="7">
        <v>2.3119800000000001</v>
      </c>
      <c r="H341" s="4" t="s">
        <v>29</v>
      </c>
      <c r="I341" s="9"/>
    </row>
    <row r="342" spans="1:9" x14ac:dyDescent="0.25">
      <c r="A342" s="4">
        <v>2002</v>
      </c>
      <c r="B342" s="4">
        <v>7</v>
      </c>
      <c r="C342" s="4">
        <v>15</v>
      </c>
      <c r="D342" s="9">
        <v>2002.5342470000001</v>
      </c>
      <c r="E342" s="7">
        <v>371.041</v>
      </c>
      <c r="F342" s="7">
        <v>0.22120000000000001</v>
      </c>
      <c r="G342" s="7">
        <v>2.2060200000000001</v>
      </c>
      <c r="H342" s="4" t="s">
        <v>29</v>
      </c>
      <c r="I342" s="9"/>
    </row>
    <row r="343" spans="1:9" x14ac:dyDescent="0.25">
      <c r="A343" s="4">
        <v>2002</v>
      </c>
      <c r="B343" s="4">
        <v>8</v>
      </c>
      <c r="C343" s="4">
        <v>15</v>
      </c>
      <c r="D343" s="9">
        <v>2002.6191779999999</v>
      </c>
      <c r="E343" s="7">
        <v>371.53100000000001</v>
      </c>
      <c r="F343" s="7">
        <v>0.20330000000000001</v>
      </c>
      <c r="G343" s="7">
        <v>2.2229899999999998</v>
      </c>
      <c r="H343" s="4" t="s">
        <v>29</v>
      </c>
      <c r="I343" s="9"/>
    </row>
    <row r="344" spans="1:9" x14ac:dyDescent="0.25">
      <c r="A344" s="4">
        <v>2002</v>
      </c>
      <c r="B344" s="4">
        <v>9</v>
      </c>
      <c r="C344" s="4">
        <v>15</v>
      </c>
      <c r="D344" s="9">
        <v>2002.7041099999999</v>
      </c>
      <c r="E344" s="7">
        <v>371.87</v>
      </c>
      <c r="F344" s="7">
        <v>0.1429</v>
      </c>
      <c r="G344" s="7">
        <v>2.367</v>
      </c>
      <c r="H344" s="4" t="s">
        <v>29</v>
      </c>
      <c r="I344" s="9"/>
    </row>
    <row r="345" spans="1:9" x14ac:dyDescent="0.25">
      <c r="A345" s="4">
        <v>2002</v>
      </c>
      <c r="B345" s="4">
        <v>10</v>
      </c>
      <c r="C345" s="4">
        <v>15</v>
      </c>
      <c r="D345" s="9">
        <v>2002.7863010000001</v>
      </c>
      <c r="E345" s="7">
        <v>372.00799999999998</v>
      </c>
      <c r="F345" s="7">
        <v>9.1800000000000007E-2</v>
      </c>
      <c r="G345" s="7">
        <v>2.4880100000000001</v>
      </c>
      <c r="H345" s="4" t="s">
        <v>29</v>
      </c>
      <c r="I345" s="9"/>
    </row>
    <row r="346" spans="1:9" x14ac:dyDescent="0.25">
      <c r="A346" s="4">
        <v>2002</v>
      </c>
      <c r="B346" s="4">
        <v>11</v>
      </c>
      <c r="C346" s="4">
        <v>15</v>
      </c>
      <c r="D346" s="9">
        <v>2002.8712330000001</v>
      </c>
      <c r="E346" s="7">
        <v>371.89299999999997</v>
      </c>
      <c r="F346" s="7">
        <v>0.11119999999999999</v>
      </c>
      <c r="G346" s="7">
        <v>2.5259999999999998</v>
      </c>
      <c r="H346" s="4" t="s">
        <v>29</v>
      </c>
      <c r="I346" s="9"/>
    </row>
    <row r="347" spans="1:9" x14ac:dyDescent="0.25">
      <c r="A347" s="4">
        <v>2002</v>
      </c>
      <c r="B347" s="4">
        <v>12</v>
      </c>
      <c r="C347" s="4">
        <v>15</v>
      </c>
      <c r="D347" s="9">
        <v>2002.9534249999999</v>
      </c>
      <c r="E347" s="7">
        <v>371.70100000000002</v>
      </c>
      <c r="F347" s="7">
        <v>0.2223</v>
      </c>
      <c r="G347" s="7">
        <v>2.4039899999999998</v>
      </c>
      <c r="H347" s="4" t="s">
        <v>29</v>
      </c>
      <c r="I347" s="9">
        <f t="shared" si="4"/>
        <v>370.73691666666667</v>
      </c>
    </row>
    <row r="348" spans="1:9" x14ac:dyDescent="0.25">
      <c r="A348" s="4">
        <v>2003</v>
      </c>
      <c r="B348" s="4">
        <v>1</v>
      </c>
      <c r="C348" s="4">
        <v>15</v>
      </c>
      <c r="D348" s="9">
        <v>2003.038356</v>
      </c>
      <c r="E348" s="7">
        <v>371.67399999999998</v>
      </c>
      <c r="F348" s="7">
        <v>5.5599999999999997E-2</v>
      </c>
      <c r="G348" s="7">
        <v>2.2930299999999999</v>
      </c>
      <c r="H348" s="4" t="s">
        <v>29</v>
      </c>
      <c r="I348" s="9"/>
    </row>
    <row r="349" spans="1:9" x14ac:dyDescent="0.25">
      <c r="A349" s="4">
        <v>2003</v>
      </c>
      <c r="B349" s="4">
        <v>2</v>
      </c>
      <c r="C349" s="4">
        <v>15</v>
      </c>
      <c r="D349" s="9">
        <v>2003.123288</v>
      </c>
      <c r="E349" s="7">
        <v>371.75299999999999</v>
      </c>
      <c r="F349" s="7">
        <v>0.1013</v>
      </c>
      <c r="G349" s="7">
        <v>2.3379799999999999</v>
      </c>
      <c r="H349" s="4" t="s">
        <v>29</v>
      </c>
      <c r="I349" s="9"/>
    </row>
    <row r="350" spans="1:9" x14ac:dyDescent="0.25">
      <c r="A350" s="4">
        <v>2003</v>
      </c>
      <c r="B350" s="4">
        <v>3</v>
      </c>
      <c r="C350" s="4">
        <v>15</v>
      </c>
      <c r="D350" s="9">
        <v>2003.2</v>
      </c>
      <c r="E350" s="7">
        <v>371.952</v>
      </c>
      <c r="F350" s="7">
        <v>0.1424</v>
      </c>
      <c r="G350" s="7">
        <v>2.2940100000000001</v>
      </c>
      <c r="H350" s="4" t="s">
        <v>29</v>
      </c>
      <c r="I350" s="9"/>
    </row>
    <row r="351" spans="1:9" x14ac:dyDescent="0.25">
      <c r="A351" s="4">
        <v>2003</v>
      </c>
      <c r="B351" s="4">
        <v>4</v>
      </c>
      <c r="C351" s="4">
        <v>15</v>
      </c>
      <c r="D351" s="9">
        <v>2003.284932</v>
      </c>
      <c r="E351" s="7">
        <v>372.23899999999998</v>
      </c>
      <c r="F351" s="7">
        <v>0.28320000000000001</v>
      </c>
      <c r="G351" s="7">
        <v>2.0830099999999998</v>
      </c>
      <c r="H351" s="4" t="s">
        <v>29</v>
      </c>
      <c r="I351" s="9"/>
    </row>
    <row r="352" spans="1:9" x14ac:dyDescent="0.25">
      <c r="A352" s="4">
        <v>2003</v>
      </c>
      <c r="B352" s="4">
        <v>5</v>
      </c>
      <c r="C352" s="4">
        <v>15</v>
      </c>
      <c r="D352" s="9">
        <v>2003.367123</v>
      </c>
      <c r="E352" s="7">
        <v>372.52600000000001</v>
      </c>
      <c r="F352" s="7">
        <v>0.1045</v>
      </c>
      <c r="G352" s="7">
        <v>1.98099</v>
      </c>
      <c r="H352" s="4" t="s">
        <v>29</v>
      </c>
      <c r="I352" s="9"/>
    </row>
    <row r="353" spans="1:9" x14ac:dyDescent="0.25">
      <c r="A353" s="4">
        <v>2003</v>
      </c>
      <c r="B353" s="4">
        <v>6</v>
      </c>
      <c r="C353" s="4">
        <v>15</v>
      </c>
      <c r="D353" s="9">
        <v>2003.452055</v>
      </c>
      <c r="E353" s="7">
        <v>372.86900000000003</v>
      </c>
      <c r="F353" s="7">
        <v>0.25690000000000002</v>
      </c>
      <c r="G353" s="7">
        <v>1.9890099999999999</v>
      </c>
      <c r="H353" s="4" t="s">
        <v>29</v>
      </c>
      <c r="I353" s="9"/>
    </row>
    <row r="354" spans="1:9" x14ac:dyDescent="0.25">
      <c r="A354" s="4">
        <v>2003</v>
      </c>
      <c r="B354" s="4">
        <v>7</v>
      </c>
      <c r="C354" s="4">
        <v>15</v>
      </c>
      <c r="D354" s="9">
        <v>2003.5342470000001</v>
      </c>
      <c r="E354" s="7">
        <v>373.334</v>
      </c>
      <c r="F354" s="7">
        <v>0.17030000000000001</v>
      </c>
      <c r="G354" s="7">
        <v>1.98898</v>
      </c>
      <c r="H354" s="4" t="s">
        <v>29</v>
      </c>
      <c r="I354" s="9"/>
    </row>
    <row r="355" spans="1:9" x14ac:dyDescent="0.25">
      <c r="A355" s="4">
        <v>2003</v>
      </c>
      <c r="B355" s="4">
        <v>8</v>
      </c>
      <c r="C355" s="4">
        <v>15</v>
      </c>
      <c r="D355" s="9">
        <v>2003.6191779999999</v>
      </c>
      <c r="E355" s="7">
        <v>373.86900000000003</v>
      </c>
      <c r="F355" s="7">
        <v>0.1588</v>
      </c>
      <c r="G355" s="7">
        <v>2.0400100000000001</v>
      </c>
      <c r="H355" s="4" t="s">
        <v>29</v>
      </c>
      <c r="I355" s="9"/>
    </row>
    <row r="356" spans="1:9" x14ac:dyDescent="0.25">
      <c r="A356" s="4">
        <v>2003</v>
      </c>
      <c r="B356" s="4">
        <v>9</v>
      </c>
      <c r="C356" s="4">
        <v>15</v>
      </c>
      <c r="D356" s="9">
        <v>2003.7041099999999</v>
      </c>
      <c r="E356" s="7">
        <v>374.16399999999999</v>
      </c>
      <c r="F356" s="7">
        <v>0.17130000000000001</v>
      </c>
      <c r="G356" s="7">
        <v>1.927</v>
      </c>
      <c r="H356" s="4" t="s">
        <v>29</v>
      </c>
      <c r="I356" s="9"/>
    </row>
    <row r="357" spans="1:9" x14ac:dyDescent="0.25">
      <c r="A357" s="4">
        <v>2003</v>
      </c>
      <c r="B357" s="4">
        <v>10</v>
      </c>
      <c r="C357" s="4">
        <v>15</v>
      </c>
      <c r="D357" s="9">
        <v>2003.7863010000001</v>
      </c>
      <c r="E357" s="7">
        <v>374.09100000000001</v>
      </c>
      <c r="F357" s="7">
        <v>0.1174</v>
      </c>
      <c r="G357" s="7">
        <v>1.78</v>
      </c>
      <c r="H357" s="4" t="s">
        <v>29</v>
      </c>
      <c r="I357" s="9"/>
    </row>
    <row r="358" spans="1:9" x14ac:dyDescent="0.25">
      <c r="A358" s="4">
        <v>2003</v>
      </c>
      <c r="B358" s="4">
        <v>11</v>
      </c>
      <c r="C358" s="4">
        <v>15</v>
      </c>
      <c r="D358" s="9">
        <v>2003.8712330000001</v>
      </c>
      <c r="E358" s="7">
        <v>373.87400000000002</v>
      </c>
      <c r="F358" s="7">
        <v>0.1409</v>
      </c>
      <c r="G358" s="7">
        <v>1.8810100000000001</v>
      </c>
      <c r="H358" s="4" t="s">
        <v>29</v>
      </c>
      <c r="I358" s="9"/>
    </row>
    <row r="359" spans="1:9" x14ac:dyDescent="0.25">
      <c r="A359" s="4">
        <v>2003</v>
      </c>
      <c r="B359" s="4">
        <v>12</v>
      </c>
      <c r="C359" s="4">
        <v>15</v>
      </c>
      <c r="D359" s="9">
        <v>2003.9534249999999</v>
      </c>
      <c r="E359" s="7">
        <v>373.69</v>
      </c>
      <c r="F359" s="7">
        <v>0.1071</v>
      </c>
      <c r="G359" s="7">
        <v>2.0169999999999999</v>
      </c>
      <c r="H359" s="4" t="s">
        <v>29</v>
      </c>
      <c r="I359" s="9">
        <f t="shared" si="4"/>
        <v>373.00291666666664</v>
      </c>
    </row>
    <row r="360" spans="1:9" x14ac:dyDescent="0.25">
      <c r="A360" s="4">
        <v>2004</v>
      </c>
      <c r="B360" s="4">
        <v>1</v>
      </c>
      <c r="C360" s="4">
        <v>15</v>
      </c>
      <c r="D360" s="9">
        <v>2004.0382509999999</v>
      </c>
      <c r="E360" s="7">
        <v>373.66300000000001</v>
      </c>
      <c r="F360" s="7">
        <v>0.27150000000000002</v>
      </c>
      <c r="G360" s="7">
        <v>1.9559899999999999</v>
      </c>
      <c r="H360" s="4" t="s">
        <v>29</v>
      </c>
      <c r="I360" s="9"/>
    </row>
    <row r="361" spans="1:9" x14ac:dyDescent="0.25">
      <c r="A361" s="4">
        <v>2004</v>
      </c>
      <c r="B361" s="4">
        <v>2</v>
      </c>
      <c r="C361" s="4">
        <v>15</v>
      </c>
      <c r="D361" s="9">
        <v>2004.1229510000001</v>
      </c>
      <c r="E361" s="7">
        <v>373.79300000000001</v>
      </c>
      <c r="F361" s="7">
        <v>0.27339999999999998</v>
      </c>
      <c r="G361" s="7">
        <v>1.7600100000000001</v>
      </c>
      <c r="H361" s="4" t="s">
        <v>29</v>
      </c>
      <c r="I361" s="9"/>
    </row>
    <row r="362" spans="1:9" x14ac:dyDescent="0.25">
      <c r="A362" s="4">
        <v>2004</v>
      </c>
      <c r="B362" s="4">
        <v>3</v>
      </c>
      <c r="C362" s="4">
        <v>15</v>
      </c>
      <c r="D362" s="9">
        <v>2004.202186</v>
      </c>
      <c r="E362" s="7">
        <v>373.87900000000002</v>
      </c>
      <c r="F362" s="7">
        <v>7.5800000000000006E-2</v>
      </c>
      <c r="G362" s="7">
        <v>1.62</v>
      </c>
      <c r="H362" s="4" t="s">
        <v>29</v>
      </c>
      <c r="I362" s="9"/>
    </row>
    <row r="363" spans="1:9" x14ac:dyDescent="0.25">
      <c r="A363" s="4">
        <v>2004</v>
      </c>
      <c r="B363" s="4">
        <v>4</v>
      </c>
      <c r="C363" s="4">
        <v>15</v>
      </c>
      <c r="D363" s="9">
        <v>2004.286885</v>
      </c>
      <c r="E363" s="7">
        <v>374.01900000000001</v>
      </c>
      <c r="F363" s="7">
        <v>0.18779999999999999</v>
      </c>
      <c r="G363" s="7">
        <v>1.71899</v>
      </c>
      <c r="H363" s="4" t="s">
        <v>29</v>
      </c>
      <c r="I363" s="9"/>
    </row>
    <row r="364" spans="1:9" x14ac:dyDescent="0.25">
      <c r="A364" s="4">
        <v>2004</v>
      </c>
      <c r="B364" s="4">
        <v>5</v>
      </c>
      <c r="C364" s="4">
        <v>15</v>
      </c>
      <c r="D364" s="9">
        <v>2004.3688520000001</v>
      </c>
      <c r="E364" s="7">
        <v>374.40699999999998</v>
      </c>
      <c r="F364" s="7">
        <v>0.2437</v>
      </c>
      <c r="G364" s="7">
        <v>1.92801</v>
      </c>
      <c r="H364" s="4" t="s">
        <v>29</v>
      </c>
      <c r="I364" s="9"/>
    </row>
    <row r="365" spans="1:9" x14ac:dyDescent="0.25">
      <c r="A365" s="4">
        <v>2004</v>
      </c>
      <c r="B365" s="4">
        <v>6</v>
      </c>
      <c r="C365" s="4">
        <v>15</v>
      </c>
      <c r="D365" s="9">
        <v>2004.4535519999999</v>
      </c>
      <c r="E365" s="7">
        <v>374.88600000000002</v>
      </c>
      <c r="F365" s="7">
        <v>0.19259999999999999</v>
      </c>
      <c r="G365" s="7">
        <v>1.92899</v>
      </c>
      <c r="H365" s="4" t="s">
        <v>29</v>
      </c>
      <c r="I365" s="9"/>
    </row>
    <row r="366" spans="1:9" x14ac:dyDescent="0.25">
      <c r="A366" s="4">
        <v>2004</v>
      </c>
      <c r="B366" s="4">
        <v>7</v>
      </c>
      <c r="C366" s="4">
        <v>15</v>
      </c>
      <c r="D366" s="9">
        <v>2004.535519</v>
      </c>
      <c r="E366" s="7">
        <v>375.29</v>
      </c>
      <c r="F366" s="7">
        <v>0.1699</v>
      </c>
      <c r="G366" s="7">
        <v>1.806</v>
      </c>
      <c r="H366" s="4" t="s">
        <v>29</v>
      </c>
      <c r="I366" s="9"/>
    </row>
    <row r="367" spans="1:9" x14ac:dyDescent="0.25">
      <c r="A367" s="4">
        <v>2004</v>
      </c>
      <c r="B367" s="4">
        <v>8</v>
      </c>
      <c r="C367" s="4">
        <v>15</v>
      </c>
      <c r="D367" s="9">
        <v>2004.6202189999999</v>
      </c>
      <c r="E367" s="7">
        <v>375.62900000000002</v>
      </c>
      <c r="F367" s="7">
        <v>0.13589999999999999</v>
      </c>
      <c r="G367" s="7">
        <v>1.7210099999999999</v>
      </c>
      <c r="H367" s="4" t="s">
        <v>29</v>
      </c>
      <c r="I367" s="9"/>
    </row>
    <row r="368" spans="1:9" x14ac:dyDescent="0.25">
      <c r="A368" s="4">
        <v>2004</v>
      </c>
      <c r="B368" s="4">
        <v>9</v>
      </c>
      <c r="C368" s="4">
        <v>15</v>
      </c>
      <c r="D368" s="9">
        <v>2004.7049179999999</v>
      </c>
      <c r="E368" s="7">
        <v>375.78399999999999</v>
      </c>
      <c r="F368" s="7">
        <v>0.1179</v>
      </c>
      <c r="G368" s="7">
        <v>1.6619900000000001</v>
      </c>
      <c r="H368" s="4" t="s">
        <v>29</v>
      </c>
      <c r="I368" s="9"/>
    </row>
    <row r="369" spans="1:9" x14ac:dyDescent="0.25">
      <c r="A369" s="4">
        <v>2004</v>
      </c>
      <c r="B369" s="4">
        <v>10</v>
      </c>
      <c r="C369" s="4">
        <v>15</v>
      </c>
      <c r="D369" s="9">
        <v>2004.786885</v>
      </c>
      <c r="E369" s="7">
        <v>375.81</v>
      </c>
      <c r="F369" s="7">
        <v>0.15060000000000001</v>
      </c>
      <c r="G369" s="7">
        <v>1.6599699999999999</v>
      </c>
      <c r="H369" s="4" t="s">
        <v>29</v>
      </c>
      <c r="I369" s="9"/>
    </row>
    <row r="370" spans="1:9" x14ac:dyDescent="0.25">
      <c r="A370" s="4">
        <v>2004</v>
      </c>
      <c r="B370" s="4">
        <v>11</v>
      </c>
      <c r="C370" s="4">
        <v>15</v>
      </c>
      <c r="D370" s="9">
        <v>2004.8715850000001</v>
      </c>
      <c r="E370" s="7">
        <v>375.80200000000002</v>
      </c>
      <c r="F370" s="7">
        <v>0.14180000000000001</v>
      </c>
      <c r="G370" s="7">
        <v>1.87399</v>
      </c>
      <c r="H370" s="4" t="s">
        <v>29</v>
      </c>
      <c r="I370" s="9"/>
    </row>
    <row r="371" spans="1:9" x14ac:dyDescent="0.25">
      <c r="A371" s="4">
        <v>2004</v>
      </c>
      <c r="B371" s="4">
        <v>12</v>
      </c>
      <c r="C371" s="4">
        <v>15</v>
      </c>
      <c r="D371" s="9">
        <v>2004.9535519999999</v>
      </c>
      <c r="E371" s="7">
        <v>375.61900000000003</v>
      </c>
      <c r="F371" s="7">
        <v>0.1019</v>
      </c>
      <c r="G371" s="7">
        <v>2.1520100000000002</v>
      </c>
      <c r="H371" s="4" t="s">
        <v>29</v>
      </c>
      <c r="I371" s="9">
        <f t="shared" ref="I371:I431" si="5">AVERAGE(E360:E371)</f>
        <v>374.88174999999995</v>
      </c>
    </row>
    <row r="372" spans="1:9" x14ac:dyDescent="0.25">
      <c r="A372" s="4">
        <v>2005</v>
      </c>
      <c r="B372" s="4">
        <v>1</v>
      </c>
      <c r="C372" s="4">
        <v>15</v>
      </c>
      <c r="D372" s="9">
        <v>2005.038356</v>
      </c>
      <c r="E372" s="7">
        <v>375.46899999999999</v>
      </c>
      <c r="F372" s="7">
        <v>0.26179999999999998</v>
      </c>
      <c r="G372" s="7">
        <v>2.1189900000000002</v>
      </c>
      <c r="H372" s="4" t="s">
        <v>29</v>
      </c>
      <c r="I372" s="9"/>
    </row>
    <row r="373" spans="1:9" x14ac:dyDescent="0.25">
      <c r="A373" s="4">
        <v>2005</v>
      </c>
      <c r="B373" s="4">
        <v>2</v>
      </c>
      <c r="C373" s="4">
        <v>15</v>
      </c>
      <c r="D373" s="9">
        <v>2005.123288</v>
      </c>
      <c r="E373" s="7">
        <v>375.51400000000001</v>
      </c>
      <c r="F373" s="7">
        <v>9.9500000000000005E-2</v>
      </c>
      <c r="G373" s="7">
        <v>2.0620099999999999</v>
      </c>
      <c r="H373" s="4" t="s">
        <v>29</v>
      </c>
      <c r="I373" s="9"/>
    </row>
    <row r="374" spans="1:9" x14ac:dyDescent="0.25">
      <c r="A374" s="4">
        <v>2005</v>
      </c>
      <c r="B374" s="4">
        <v>3</v>
      </c>
      <c r="C374" s="4">
        <v>15</v>
      </c>
      <c r="D374" s="9">
        <v>2005.2</v>
      </c>
      <c r="E374" s="7">
        <v>375.541</v>
      </c>
      <c r="F374" s="7">
        <v>0.17519999999999999</v>
      </c>
      <c r="G374" s="7">
        <v>2.1830099999999999</v>
      </c>
      <c r="H374" s="4" t="s">
        <v>29</v>
      </c>
      <c r="I374" s="9"/>
    </row>
    <row r="375" spans="1:9" x14ac:dyDescent="0.25">
      <c r="A375" s="4">
        <v>2005</v>
      </c>
      <c r="B375" s="4">
        <v>4</v>
      </c>
      <c r="C375" s="4">
        <v>15</v>
      </c>
      <c r="D375" s="9">
        <v>2005.284932</v>
      </c>
      <c r="E375" s="7">
        <v>375.67899999999997</v>
      </c>
      <c r="F375" s="7">
        <v>9.8900000000000002E-2</v>
      </c>
      <c r="G375" s="7">
        <v>2.2359900000000001</v>
      </c>
      <c r="H375" s="4" t="s">
        <v>29</v>
      </c>
      <c r="I375" s="9"/>
    </row>
    <row r="376" spans="1:9" x14ac:dyDescent="0.25">
      <c r="A376" s="4">
        <v>2005</v>
      </c>
      <c r="B376" s="4">
        <v>5</v>
      </c>
      <c r="C376" s="4">
        <v>15</v>
      </c>
      <c r="D376" s="9">
        <v>2005.367123</v>
      </c>
      <c r="E376" s="7">
        <v>376.28100000000001</v>
      </c>
      <c r="F376" s="7">
        <v>0.33600000000000002</v>
      </c>
      <c r="G376" s="7">
        <v>2.1859999999999999</v>
      </c>
      <c r="H376" s="4" t="s">
        <v>29</v>
      </c>
      <c r="I376" s="9"/>
    </row>
    <row r="377" spans="1:9" x14ac:dyDescent="0.25">
      <c r="A377" s="4">
        <v>2005</v>
      </c>
      <c r="B377" s="4">
        <v>6</v>
      </c>
      <c r="C377" s="4">
        <v>15</v>
      </c>
      <c r="D377" s="9">
        <v>2005.452055</v>
      </c>
      <c r="E377" s="7">
        <v>377.03800000000001</v>
      </c>
      <c r="F377" s="7">
        <v>0.30420000000000003</v>
      </c>
      <c r="G377" s="7">
        <v>2.254</v>
      </c>
      <c r="H377" s="4" t="s">
        <v>29</v>
      </c>
      <c r="I377" s="9"/>
    </row>
    <row r="378" spans="1:9" x14ac:dyDescent="0.25">
      <c r="A378" s="4">
        <v>2005</v>
      </c>
      <c r="B378" s="4">
        <v>7</v>
      </c>
      <c r="C378" s="4">
        <v>15</v>
      </c>
      <c r="D378" s="9">
        <v>2005.5342470000001</v>
      </c>
      <c r="E378" s="7">
        <v>377.40899999999999</v>
      </c>
      <c r="F378" s="7">
        <v>0.27139999999999997</v>
      </c>
      <c r="G378" s="7">
        <v>2.4950000000000001</v>
      </c>
      <c r="H378" s="4" t="s">
        <v>29</v>
      </c>
      <c r="I378" s="9"/>
    </row>
    <row r="379" spans="1:9" x14ac:dyDescent="0.25">
      <c r="A379" s="4">
        <v>2005</v>
      </c>
      <c r="B379" s="4">
        <v>8</v>
      </c>
      <c r="C379" s="4">
        <v>15</v>
      </c>
      <c r="D379" s="9">
        <v>2005.6191779999999</v>
      </c>
      <c r="E379" s="7">
        <v>377.69099999999997</v>
      </c>
      <c r="F379" s="7">
        <v>0.1197</v>
      </c>
      <c r="G379" s="7">
        <v>2.5809899999999999</v>
      </c>
      <c r="H379" s="4" t="s">
        <v>29</v>
      </c>
      <c r="I379" s="9"/>
    </row>
    <row r="380" spans="1:9" x14ac:dyDescent="0.25">
      <c r="A380" s="4">
        <v>2005</v>
      </c>
      <c r="B380" s="4">
        <v>9</v>
      </c>
      <c r="C380" s="4">
        <v>15</v>
      </c>
      <c r="D380" s="9">
        <v>2005.7041099999999</v>
      </c>
      <c r="E380" s="7">
        <v>377.96699999999998</v>
      </c>
      <c r="F380" s="7">
        <v>5.1400000000000001E-2</v>
      </c>
      <c r="G380" s="7">
        <v>2.5680200000000002</v>
      </c>
      <c r="H380" s="4" t="s">
        <v>29</v>
      </c>
      <c r="I380" s="9"/>
    </row>
    <row r="381" spans="1:9" x14ac:dyDescent="0.25">
      <c r="A381" s="4">
        <v>2005</v>
      </c>
      <c r="B381" s="4">
        <v>10</v>
      </c>
      <c r="C381" s="4">
        <v>15</v>
      </c>
      <c r="D381" s="9">
        <v>2005.7863010000001</v>
      </c>
      <c r="E381" s="7">
        <v>378.04599999999999</v>
      </c>
      <c r="F381" s="7">
        <v>0.1045</v>
      </c>
      <c r="G381" s="7">
        <v>2.4940199999999999</v>
      </c>
      <c r="H381" s="4" t="s">
        <v>29</v>
      </c>
      <c r="I381" s="9"/>
    </row>
    <row r="382" spans="1:9" x14ac:dyDescent="0.25">
      <c r="A382" s="4">
        <v>2005</v>
      </c>
      <c r="B382" s="4">
        <v>11</v>
      </c>
      <c r="C382" s="4">
        <v>15</v>
      </c>
      <c r="D382" s="9">
        <v>2005.8712330000001</v>
      </c>
      <c r="E382" s="7">
        <v>377.988</v>
      </c>
      <c r="F382" s="7">
        <v>3.6700000000000003E-2</v>
      </c>
      <c r="G382" s="7">
        <v>2.0140099999999999</v>
      </c>
      <c r="H382" s="4" t="s">
        <v>29</v>
      </c>
      <c r="I382" s="9"/>
    </row>
    <row r="383" spans="1:9" x14ac:dyDescent="0.25">
      <c r="A383" s="4">
        <v>2005</v>
      </c>
      <c r="B383" s="4">
        <v>12</v>
      </c>
      <c r="C383" s="4">
        <v>15</v>
      </c>
      <c r="D383" s="9">
        <v>2005.9534249999999</v>
      </c>
      <c r="E383" s="7">
        <v>377.87299999999999</v>
      </c>
      <c r="F383" s="7">
        <v>7.4099999999999999E-2</v>
      </c>
      <c r="G383" s="7">
        <v>1.4890099999999999</v>
      </c>
      <c r="H383" s="4" t="s">
        <v>29</v>
      </c>
      <c r="I383" s="9">
        <f t="shared" si="5"/>
        <v>376.8746666666666</v>
      </c>
    </row>
    <row r="384" spans="1:9" x14ac:dyDescent="0.25">
      <c r="A384" s="4">
        <v>2006</v>
      </c>
      <c r="B384" s="4">
        <v>1</v>
      </c>
      <c r="C384" s="4">
        <v>15</v>
      </c>
      <c r="D384" s="9">
        <v>2006.038356</v>
      </c>
      <c r="E384" s="7">
        <v>377.964</v>
      </c>
      <c r="F384" s="7">
        <v>0.23669999999999999</v>
      </c>
      <c r="G384" s="7">
        <v>1.5129999999999999</v>
      </c>
      <c r="H384" s="4" t="s">
        <v>29</v>
      </c>
      <c r="I384" s="9"/>
    </row>
    <row r="385" spans="1:9" x14ac:dyDescent="0.25">
      <c r="A385" s="4">
        <v>2006</v>
      </c>
      <c r="B385" s="4">
        <v>2</v>
      </c>
      <c r="C385" s="4">
        <v>15</v>
      </c>
      <c r="D385" s="9">
        <v>2006.123288</v>
      </c>
      <c r="E385" s="7">
        <v>378.09500000000003</v>
      </c>
      <c r="F385" s="7">
        <v>0.2054</v>
      </c>
      <c r="G385" s="7">
        <v>1.681</v>
      </c>
      <c r="H385" s="4" t="s">
        <v>29</v>
      </c>
      <c r="I385" s="9"/>
    </row>
    <row r="386" spans="1:9" x14ac:dyDescent="0.25">
      <c r="A386" s="4">
        <v>2006</v>
      </c>
      <c r="B386" s="4">
        <v>3</v>
      </c>
      <c r="C386" s="4">
        <v>15</v>
      </c>
      <c r="D386" s="9">
        <v>2006.2</v>
      </c>
      <c r="E386" s="7">
        <v>378.10899999999998</v>
      </c>
      <c r="F386" s="7">
        <v>0.10680000000000001</v>
      </c>
      <c r="G386" s="7">
        <v>1.62598</v>
      </c>
      <c r="H386" s="4" t="s">
        <v>29</v>
      </c>
      <c r="I386" s="9"/>
    </row>
    <row r="387" spans="1:9" x14ac:dyDescent="0.25">
      <c r="A387" s="4">
        <v>2006</v>
      </c>
      <c r="B387" s="4">
        <v>4</v>
      </c>
      <c r="C387" s="4">
        <v>15</v>
      </c>
      <c r="D387" s="9">
        <v>2006.284932</v>
      </c>
      <c r="E387" s="7">
        <v>378.173</v>
      </c>
      <c r="F387" s="7">
        <v>0.2056</v>
      </c>
      <c r="G387" s="7">
        <v>1.48102</v>
      </c>
      <c r="H387" s="4" t="s">
        <v>29</v>
      </c>
      <c r="I387" s="9"/>
    </row>
    <row r="388" spans="1:9" x14ac:dyDescent="0.25">
      <c r="A388" s="4">
        <v>2006</v>
      </c>
      <c r="B388" s="4">
        <v>5</v>
      </c>
      <c r="C388" s="4">
        <v>15</v>
      </c>
      <c r="D388" s="9">
        <v>2006.367123</v>
      </c>
      <c r="E388" s="7">
        <v>378.29500000000002</v>
      </c>
      <c r="F388" s="7">
        <v>0.1143</v>
      </c>
      <c r="G388" s="7">
        <v>1.4950000000000001</v>
      </c>
      <c r="H388" s="4" t="s">
        <v>29</v>
      </c>
      <c r="I388" s="9"/>
    </row>
    <row r="389" spans="1:9" x14ac:dyDescent="0.25">
      <c r="A389" s="4">
        <v>2006</v>
      </c>
      <c r="B389" s="4">
        <v>6</v>
      </c>
      <c r="C389" s="4">
        <v>15</v>
      </c>
      <c r="D389" s="9">
        <v>2006.452055</v>
      </c>
      <c r="E389" s="7">
        <v>378.52699999999999</v>
      </c>
      <c r="F389" s="7">
        <v>9.5799999999999996E-2</v>
      </c>
      <c r="G389" s="7">
        <v>1.68201</v>
      </c>
      <c r="H389" s="4" t="s">
        <v>29</v>
      </c>
      <c r="I389" s="9"/>
    </row>
    <row r="390" spans="1:9" x14ac:dyDescent="0.25">
      <c r="A390" s="4">
        <v>2006</v>
      </c>
      <c r="B390" s="4">
        <v>7</v>
      </c>
      <c r="C390" s="4">
        <v>15</v>
      </c>
      <c r="D390" s="9">
        <v>2006.5342470000001</v>
      </c>
      <c r="E390" s="7">
        <v>378.92200000000003</v>
      </c>
      <c r="F390" s="7">
        <v>0.1845</v>
      </c>
      <c r="G390" s="7">
        <v>1.5209999999999999</v>
      </c>
      <c r="H390" s="4" t="s">
        <v>29</v>
      </c>
      <c r="I390" s="9"/>
    </row>
    <row r="391" spans="1:9" x14ac:dyDescent="0.25">
      <c r="A391" s="4">
        <v>2006</v>
      </c>
      <c r="B391" s="4">
        <v>8</v>
      </c>
      <c r="C391" s="4">
        <v>15</v>
      </c>
      <c r="D391" s="9">
        <v>2006.6191779999999</v>
      </c>
      <c r="E391" s="7">
        <v>379.37200000000001</v>
      </c>
      <c r="F391" s="7">
        <v>0.14149999999999999</v>
      </c>
      <c r="G391" s="7">
        <v>1.3569899999999999</v>
      </c>
      <c r="H391" s="4" t="s">
        <v>29</v>
      </c>
      <c r="I391" s="9"/>
    </row>
    <row r="392" spans="1:9" x14ac:dyDescent="0.25">
      <c r="A392" s="4">
        <v>2006</v>
      </c>
      <c r="B392" s="4">
        <v>9</v>
      </c>
      <c r="C392" s="4">
        <v>15</v>
      </c>
      <c r="D392" s="9">
        <v>2006.7041099999999</v>
      </c>
      <c r="E392" s="7">
        <v>379.59300000000002</v>
      </c>
      <c r="F392" s="7">
        <v>8.7499999999999994E-2</v>
      </c>
      <c r="G392" s="7">
        <v>1.44699</v>
      </c>
      <c r="H392" s="4" t="s">
        <v>29</v>
      </c>
      <c r="I392" s="9"/>
    </row>
    <row r="393" spans="1:9" x14ac:dyDescent="0.25">
      <c r="A393" s="4">
        <v>2006</v>
      </c>
      <c r="B393" s="4">
        <v>10</v>
      </c>
      <c r="C393" s="4">
        <v>15</v>
      </c>
      <c r="D393" s="9">
        <v>2006.7863010000001</v>
      </c>
      <c r="E393" s="7">
        <v>379.52699999999999</v>
      </c>
      <c r="F393" s="7">
        <v>0.13730000000000001</v>
      </c>
      <c r="G393" s="7">
        <v>1.5839799999999999</v>
      </c>
      <c r="H393" s="4" t="s">
        <v>29</v>
      </c>
      <c r="I393" s="9"/>
    </row>
    <row r="394" spans="1:9" x14ac:dyDescent="0.25">
      <c r="A394" s="4">
        <v>2006</v>
      </c>
      <c r="B394" s="4">
        <v>11</v>
      </c>
      <c r="C394" s="4">
        <v>15</v>
      </c>
      <c r="D394" s="9">
        <v>2006.8712330000001</v>
      </c>
      <c r="E394" s="7">
        <v>379.483</v>
      </c>
      <c r="F394" s="7">
        <v>0.246</v>
      </c>
      <c r="G394" s="7">
        <v>1.8349899999999999</v>
      </c>
      <c r="H394" s="4" t="s">
        <v>29</v>
      </c>
      <c r="I394" s="9"/>
    </row>
    <row r="395" spans="1:9" x14ac:dyDescent="0.25">
      <c r="A395" s="4">
        <v>2006</v>
      </c>
      <c r="B395" s="4">
        <v>12</v>
      </c>
      <c r="C395" s="4">
        <v>15</v>
      </c>
      <c r="D395" s="9">
        <v>2006.9534249999999</v>
      </c>
      <c r="E395" s="7">
        <v>379.55500000000001</v>
      </c>
      <c r="F395" s="7">
        <v>0.11310000000000001</v>
      </c>
      <c r="G395" s="7">
        <v>1.98898</v>
      </c>
      <c r="H395" s="4" t="s">
        <v>29</v>
      </c>
      <c r="I395" s="9">
        <f t="shared" si="5"/>
        <v>378.80124999999998</v>
      </c>
    </row>
    <row r="396" spans="1:9" x14ac:dyDescent="0.25">
      <c r="A396" s="4">
        <v>2007</v>
      </c>
      <c r="B396" s="4">
        <v>1</v>
      </c>
      <c r="C396" s="4">
        <v>15</v>
      </c>
      <c r="D396" s="9">
        <v>2007.038356</v>
      </c>
      <c r="E396" s="7">
        <v>379.48500000000001</v>
      </c>
      <c r="F396" s="7">
        <v>0.1789</v>
      </c>
      <c r="G396" s="7">
        <v>2.1019899999999998</v>
      </c>
      <c r="H396" s="4" t="s">
        <v>29</v>
      </c>
      <c r="I396" s="9"/>
    </row>
    <row r="397" spans="1:9" x14ac:dyDescent="0.25">
      <c r="A397" s="4">
        <v>2007</v>
      </c>
      <c r="B397" s="4">
        <v>2</v>
      </c>
      <c r="C397" s="4">
        <v>15</v>
      </c>
      <c r="D397" s="9">
        <v>2007.123288</v>
      </c>
      <c r="E397" s="7">
        <v>379.452</v>
      </c>
      <c r="F397" s="7">
        <v>6.5799999999999997E-2</v>
      </c>
      <c r="G397" s="7">
        <v>2.069</v>
      </c>
      <c r="H397" s="4" t="s">
        <v>29</v>
      </c>
      <c r="I397" s="9"/>
    </row>
    <row r="398" spans="1:9" x14ac:dyDescent="0.25">
      <c r="A398" s="4">
        <v>2007</v>
      </c>
      <c r="B398" s="4">
        <v>3</v>
      </c>
      <c r="C398" s="4">
        <v>15</v>
      </c>
      <c r="D398" s="9">
        <v>2007.2</v>
      </c>
      <c r="E398" s="7">
        <v>379.55599999999998</v>
      </c>
      <c r="F398" s="7">
        <v>0.15640000000000001</v>
      </c>
      <c r="G398" s="7">
        <v>2.0550199999999998</v>
      </c>
      <c r="H398" s="4" t="s">
        <v>29</v>
      </c>
      <c r="I398" s="9"/>
    </row>
    <row r="399" spans="1:9" x14ac:dyDescent="0.25">
      <c r="A399" s="4">
        <v>2007</v>
      </c>
      <c r="B399" s="4">
        <v>4</v>
      </c>
      <c r="C399" s="4">
        <v>15</v>
      </c>
      <c r="D399" s="9">
        <v>2007.284932</v>
      </c>
      <c r="E399" s="7">
        <v>379.75700000000001</v>
      </c>
      <c r="F399" s="7">
        <v>8.9399999999999993E-2</v>
      </c>
      <c r="G399" s="7">
        <v>2.2519800000000001</v>
      </c>
      <c r="H399" s="4" t="s">
        <v>29</v>
      </c>
      <c r="I399" s="9"/>
    </row>
    <row r="400" spans="1:9" x14ac:dyDescent="0.25">
      <c r="A400" s="4">
        <v>2007</v>
      </c>
      <c r="B400" s="4">
        <v>5</v>
      </c>
      <c r="C400" s="4">
        <v>15</v>
      </c>
      <c r="D400" s="9">
        <v>2007.367123</v>
      </c>
      <c r="E400" s="7">
        <v>380.13</v>
      </c>
      <c r="F400" s="7">
        <v>0.16059999999999999</v>
      </c>
      <c r="G400" s="7">
        <v>2.2709999999999999</v>
      </c>
      <c r="H400" s="4" t="s">
        <v>29</v>
      </c>
      <c r="I400" s="9"/>
    </row>
    <row r="401" spans="1:9" x14ac:dyDescent="0.25">
      <c r="A401" s="4">
        <v>2007</v>
      </c>
      <c r="B401" s="4">
        <v>6</v>
      </c>
      <c r="C401" s="4">
        <v>15</v>
      </c>
      <c r="D401" s="9">
        <v>2007.452055</v>
      </c>
      <c r="E401" s="7">
        <v>380.51600000000002</v>
      </c>
      <c r="F401" s="7">
        <v>0.15110000000000001</v>
      </c>
      <c r="G401" s="7">
        <v>2.1520100000000002</v>
      </c>
      <c r="H401" s="4" t="s">
        <v>29</v>
      </c>
      <c r="I401" s="9"/>
    </row>
    <row r="402" spans="1:9" x14ac:dyDescent="0.25">
      <c r="A402" s="4">
        <v>2007</v>
      </c>
      <c r="B402" s="4">
        <v>7</v>
      </c>
      <c r="C402" s="4">
        <v>15</v>
      </c>
      <c r="D402" s="9">
        <v>2007.5342470000001</v>
      </c>
      <c r="E402" s="7">
        <v>381.024</v>
      </c>
      <c r="F402" s="7">
        <v>0.1769</v>
      </c>
      <c r="G402" s="7">
        <v>2.2890000000000001</v>
      </c>
      <c r="H402" s="4" t="s">
        <v>29</v>
      </c>
      <c r="I402" s="9"/>
    </row>
    <row r="403" spans="1:9" x14ac:dyDescent="0.25">
      <c r="A403" s="4">
        <v>2007</v>
      </c>
      <c r="B403" s="4">
        <v>8</v>
      </c>
      <c r="C403" s="4">
        <v>15</v>
      </c>
      <c r="D403" s="9">
        <v>2007.6191779999999</v>
      </c>
      <c r="E403" s="7">
        <v>381.44099999999997</v>
      </c>
      <c r="F403" s="7">
        <v>0.1033</v>
      </c>
      <c r="G403" s="7">
        <v>2.3990200000000002</v>
      </c>
      <c r="H403" s="4" t="s">
        <v>29</v>
      </c>
      <c r="I403" s="9"/>
    </row>
    <row r="404" spans="1:9" x14ac:dyDescent="0.25">
      <c r="A404" s="4">
        <v>2007</v>
      </c>
      <c r="B404" s="4">
        <v>9</v>
      </c>
      <c r="C404" s="4">
        <v>15</v>
      </c>
      <c r="D404" s="9">
        <v>2007.7041099999999</v>
      </c>
      <c r="E404" s="7">
        <v>381.64800000000002</v>
      </c>
      <c r="F404" s="7">
        <v>0.38850000000000001</v>
      </c>
      <c r="G404" s="7">
        <v>2.298</v>
      </c>
      <c r="H404" s="4" t="s">
        <v>29</v>
      </c>
      <c r="I404" s="9"/>
    </row>
    <row r="405" spans="1:9" x14ac:dyDescent="0.25">
      <c r="A405" s="4">
        <v>2007</v>
      </c>
      <c r="B405" s="4">
        <v>10</v>
      </c>
      <c r="C405" s="4">
        <v>15</v>
      </c>
      <c r="D405" s="9">
        <v>2007.7863010000001</v>
      </c>
      <c r="E405" s="7">
        <v>381.779</v>
      </c>
      <c r="F405" s="7">
        <v>0.15160000000000001</v>
      </c>
      <c r="G405" s="7">
        <v>2.1950099999999999</v>
      </c>
      <c r="H405" s="4" t="s">
        <v>29</v>
      </c>
      <c r="I405" s="9"/>
    </row>
    <row r="406" spans="1:9" x14ac:dyDescent="0.25">
      <c r="A406" s="4">
        <v>2007</v>
      </c>
      <c r="B406" s="4">
        <v>11</v>
      </c>
      <c r="C406" s="4">
        <v>15</v>
      </c>
      <c r="D406" s="9">
        <v>2007.8712330000001</v>
      </c>
      <c r="E406" s="7">
        <v>381.75400000000002</v>
      </c>
      <c r="F406" s="7">
        <v>0.1275</v>
      </c>
      <c r="G406" s="7">
        <v>2.09</v>
      </c>
      <c r="H406" s="4" t="s">
        <v>29</v>
      </c>
      <c r="I406" s="9"/>
    </row>
    <row r="407" spans="1:9" x14ac:dyDescent="0.25">
      <c r="A407" s="4">
        <v>2007</v>
      </c>
      <c r="B407" s="4">
        <v>12</v>
      </c>
      <c r="C407" s="4">
        <v>15</v>
      </c>
      <c r="D407" s="9">
        <v>2007.9534249999999</v>
      </c>
      <c r="E407" s="7">
        <v>381.70699999999999</v>
      </c>
      <c r="F407" s="7">
        <v>0.21859999999999999</v>
      </c>
      <c r="G407" s="7">
        <v>2.202</v>
      </c>
      <c r="H407" s="4" t="s">
        <v>29</v>
      </c>
      <c r="I407" s="9">
        <f t="shared" si="5"/>
        <v>380.68741666666671</v>
      </c>
    </row>
    <row r="408" spans="1:9" x14ac:dyDescent="0.25">
      <c r="A408" s="4">
        <v>2008</v>
      </c>
      <c r="B408" s="4">
        <v>1</v>
      </c>
      <c r="C408" s="4">
        <v>15</v>
      </c>
      <c r="D408" s="9">
        <v>2008.0382509999999</v>
      </c>
      <c r="E408" s="7">
        <v>381.774</v>
      </c>
      <c r="F408" s="7">
        <v>7.3800000000000004E-2</v>
      </c>
      <c r="G408" s="7">
        <v>2.0400100000000001</v>
      </c>
      <c r="H408" s="4" t="s">
        <v>29</v>
      </c>
      <c r="I408" s="9"/>
    </row>
    <row r="409" spans="1:9" x14ac:dyDescent="0.25">
      <c r="A409" s="4">
        <v>2008</v>
      </c>
      <c r="B409" s="4">
        <v>2</v>
      </c>
      <c r="C409" s="4">
        <v>15</v>
      </c>
      <c r="D409" s="9">
        <v>2008.1229510000001</v>
      </c>
      <c r="E409" s="7">
        <v>381.851</v>
      </c>
      <c r="F409" s="7">
        <v>0.1895</v>
      </c>
      <c r="G409" s="7">
        <v>1.9839800000000001</v>
      </c>
      <c r="H409" s="4" t="s">
        <v>29</v>
      </c>
      <c r="I409" s="9"/>
    </row>
    <row r="410" spans="1:9" x14ac:dyDescent="0.25">
      <c r="A410" s="4">
        <v>2008</v>
      </c>
      <c r="B410" s="4">
        <v>3</v>
      </c>
      <c r="C410" s="4">
        <v>15</v>
      </c>
      <c r="D410" s="9">
        <v>2008.202186</v>
      </c>
      <c r="E410" s="7">
        <v>381.85399999999998</v>
      </c>
      <c r="F410" s="7">
        <v>8.1600000000000006E-2</v>
      </c>
      <c r="G410" s="7">
        <v>2.1799900000000001</v>
      </c>
      <c r="H410" s="4" t="s">
        <v>29</v>
      </c>
      <c r="I410" s="9"/>
    </row>
    <row r="411" spans="1:9" x14ac:dyDescent="0.25">
      <c r="A411" s="4">
        <v>2008</v>
      </c>
      <c r="B411" s="4">
        <v>4</v>
      </c>
      <c r="C411" s="4">
        <v>15</v>
      </c>
      <c r="D411" s="9">
        <v>2008.286885</v>
      </c>
      <c r="E411" s="7">
        <v>381.952</v>
      </c>
      <c r="F411" s="7">
        <v>0.2097</v>
      </c>
      <c r="G411" s="7">
        <v>2.0100099999999999</v>
      </c>
      <c r="H411" s="4" t="s">
        <v>29</v>
      </c>
      <c r="I411" s="9"/>
    </row>
    <row r="412" spans="1:9" x14ac:dyDescent="0.25">
      <c r="A412" s="4">
        <v>2008</v>
      </c>
      <c r="B412" s="4">
        <v>5</v>
      </c>
      <c r="C412" s="4">
        <v>15</v>
      </c>
      <c r="D412" s="9">
        <v>2008.3688520000001</v>
      </c>
      <c r="E412" s="7">
        <v>382.22</v>
      </c>
      <c r="F412" s="7">
        <v>0.14580000000000001</v>
      </c>
      <c r="G412" s="7">
        <v>1.8810100000000001</v>
      </c>
      <c r="H412" s="4" t="s">
        <v>29</v>
      </c>
      <c r="I412" s="9"/>
    </row>
    <row r="413" spans="1:9" x14ac:dyDescent="0.25">
      <c r="A413" s="4">
        <v>2008</v>
      </c>
      <c r="B413" s="4">
        <v>6</v>
      </c>
      <c r="C413" s="4">
        <v>15</v>
      </c>
      <c r="D413" s="9">
        <v>2008.4535519999999</v>
      </c>
      <c r="E413" s="7">
        <v>382.71800000000002</v>
      </c>
      <c r="F413" s="7">
        <v>0.2001</v>
      </c>
      <c r="G413" s="7">
        <v>2.004</v>
      </c>
      <c r="H413" s="4" t="s">
        <v>29</v>
      </c>
      <c r="I413" s="9"/>
    </row>
    <row r="414" spans="1:9" x14ac:dyDescent="0.25">
      <c r="A414" s="4">
        <v>2008</v>
      </c>
      <c r="B414" s="4">
        <v>7</v>
      </c>
      <c r="C414" s="4">
        <v>15</v>
      </c>
      <c r="D414" s="9">
        <v>2008.535519</v>
      </c>
      <c r="E414" s="7">
        <v>383.06400000000002</v>
      </c>
      <c r="F414" s="7">
        <v>0.104</v>
      </c>
      <c r="G414" s="7">
        <v>2.18201</v>
      </c>
      <c r="H414" s="4" t="s">
        <v>29</v>
      </c>
      <c r="I414" s="9"/>
    </row>
    <row r="415" spans="1:9" x14ac:dyDescent="0.25">
      <c r="A415" s="4">
        <v>2008</v>
      </c>
      <c r="B415" s="4">
        <v>8</v>
      </c>
      <c r="C415" s="4">
        <v>15</v>
      </c>
      <c r="D415" s="9">
        <v>2008.6202189999999</v>
      </c>
      <c r="E415" s="7">
        <v>383.42500000000001</v>
      </c>
      <c r="F415" s="7">
        <v>0.26319999999999999</v>
      </c>
      <c r="G415" s="7">
        <v>2.0669900000000001</v>
      </c>
      <c r="H415" s="4" t="s">
        <v>29</v>
      </c>
      <c r="I415" s="9"/>
    </row>
    <row r="416" spans="1:9" x14ac:dyDescent="0.25">
      <c r="A416" s="4">
        <v>2008</v>
      </c>
      <c r="B416" s="4">
        <v>9</v>
      </c>
      <c r="C416" s="4">
        <v>15</v>
      </c>
      <c r="D416" s="9">
        <v>2008.7049179999999</v>
      </c>
      <c r="E416" s="7">
        <v>383.82799999999997</v>
      </c>
      <c r="F416" s="7">
        <v>0.1522</v>
      </c>
      <c r="G416" s="7">
        <v>1.7319899999999999</v>
      </c>
      <c r="H416" s="4" t="s">
        <v>29</v>
      </c>
      <c r="I416" s="9"/>
    </row>
    <row r="417" spans="1:9" x14ac:dyDescent="0.25">
      <c r="A417" s="4">
        <v>2008</v>
      </c>
      <c r="B417" s="4">
        <v>10</v>
      </c>
      <c r="C417" s="4">
        <v>15</v>
      </c>
      <c r="D417" s="9">
        <v>2008.786885</v>
      </c>
      <c r="E417" s="7">
        <v>383.78899999999999</v>
      </c>
      <c r="F417" s="7">
        <v>0.14549999999999999</v>
      </c>
      <c r="G417" s="7">
        <v>1.5410200000000001</v>
      </c>
      <c r="H417" s="4" t="s">
        <v>29</v>
      </c>
      <c r="I417" s="9"/>
    </row>
    <row r="418" spans="1:9" x14ac:dyDescent="0.25">
      <c r="A418" s="4">
        <v>2008</v>
      </c>
      <c r="B418" s="4">
        <v>11</v>
      </c>
      <c r="C418" s="4">
        <v>15</v>
      </c>
      <c r="D418" s="9">
        <v>2008.8715850000001</v>
      </c>
      <c r="E418" s="7">
        <v>383.63499999999999</v>
      </c>
      <c r="F418" s="7">
        <v>0.2601</v>
      </c>
      <c r="G418" s="7">
        <v>1.49899</v>
      </c>
      <c r="H418" s="4" t="s">
        <v>29</v>
      </c>
      <c r="I418" s="9"/>
    </row>
    <row r="419" spans="1:9" x14ac:dyDescent="0.25">
      <c r="A419" s="4">
        <v>2008</v>
      </c>
      <c r="B419" s="4">
        <v>12</v>
      </c>
      <c r="C419" s="4">
        <v>15</v>
      </c>
      <c r="D419" s="9">
        <v>2008.9535519999999</v>
      </c>
      <c r="E419" s="7">
        <v>383.71100000000001</v>
      </c>
      <c r="F419" s="7">
        <v>0.13819999999999999</v>
      </c>
      <c r="G419" s="7">
        <v>1.2889999999999999</v>
      </c>
      <c r="H419" s="4" t="s">
        <v>29</v>
      </c>
      <c r="I419" s="9">
        <f t="shared" si="5"/>
        <v>382.81841666666674</v>
      </c>
    </row>
    <row r="420" spans="1:9" x14ac:dyDescent="0.25">
      <c r="A420" s="4">
        <v>2009</v>
      </c>
      <c r="B420" s="4">
        <v>1</v>
      </c>
      <c r="C420" s="4">
        <v>15</v>
      </c>
      <c r="D420" s="9">
        <v>2009.038356</v>
      </c>
      <c r="E420" s="7">
        <v>383.95600000000002</v>
      </c>
      <c r="F420" s="7">
        <v>0.157</v>
      </c>
      <c r="G420" s="7">
        <v>1.3460099999999999</v>
      </c>
      <c r="H420" s="4" t="s">
        <v>29</v>
      </c>
      <c r="I420" s="9"/>
    </row>
    <row r="421" spans="1:9" x14ac:dyDescent="0.25">
      <c r="A421" s="4">
        <v>2009</v>
      </c>
      <c r="B421" s="4">
        <v>2</v>
      </c>
      <c r="C421" s="4">
        <v>15</v>
      </c>
      <c r="D421" s="9">
        <v>2009.123288</v>
      </c>
      <c r="E421" s="7">
        <v>383.91800000000001</v>
      </c>
      <c r="F421" s="7">
        <v>7.7799999999999994E-2</v>
      </c>
      <c r="G421" s="7">
        <v>1.4490099999999999</v>
      </c>
      <c r="H421" s="4" t="s">
        <v>29</v>
      </c>
      <c r="I421" s="9"/>
    </row>
    <row r="422" spans="1:9" x14ac:dyDescent="0.25">
      <c r="A422" s="4">
        <v>2009</v>
      </c>
      <c r="B422" s="4">
        <v>3</v>
      </c>
      <c r="C422" s="4">
        <v>15</v>
      </c>
      <c r="D422" s="9">
        <v>2009.2</v>
      </c>
      <c r="E422" s="7">
        <v>383.58600000000001</v>
      </c>
      <c r="F422" s="7">
        <v>0.221</v>
      </c>
      <c r="G422" s="7">
        <v>1.26898</v>
      </c>
      <c r="H422" s="4" t="s">
        <v>29</v>
      </c>
      <c r="I422" s="9"/>
    </row>
    <row r="423" spans="1:9" x14ac:dyDescent="0.25">
      <c r="A423" s="4">
        <v>2009</v>
      </c>
      <c r="B423" s="4">
        <v>4</v>
      </c>
      <c r="C423" s="4">
        <v>15</v>
      </c>
      <c r="D423" s="9">
        <v>2009.284932</v>
      </c>
      <c r="E423" s="7">
        <v>383.49299999999999</v>
      </c>
      <c r="F423" s="7">
        <v>9.7600000000000006E-2</v>
      </c>
      <c r="G423" s="7">
        <v>1.4329799999999999</v>
      </c>
      <c r="H423" s="4" t="s">
        <v>29</v>
      </c>
      <c r="I423" s="9"/>
    </row>
    <row r="424" spans="1:9" x14ac:dyDescent="0.25">
      <c r="A424" s="4">
        <v>2009</v>
      </c>
      <c r="B424" s="4">
        <v>5</v>
      </c>
      <c r="C424" s="4">
        <v>15</v>
      </c>
      <c r="D424" s="9">
        <v>2009.367123</v>
      </c>
      <c r="E424" s="7">
        <v>383.71899999999999</v>
      </c>
      <c r="F424" s="7">
        <v>0.14599999999999999</v>
      </c>
      <c r="G424" s="7">
        <v>1.5619799999999999</v>
      </c>
      <c r="H424" s="4" t="s">
        <v>29</v>
      </c>
      <c r="I424" s="9"/>
    </row>
    <row r="425" spans="1:9" x14ac:dyDescent="0.25">
      <c r="A425" s="4">
        <v>2009</v>
      </c>
      <c r="B425" s="4">
        <v>6</v>
      </c>
      <c r="C425" s="4">
        <v>15</v>
      </c>
      <c r="D425" s="9">
        <v>2009.452055</v>
      </c>
      <c r="E425" s="7">
        <v>384.00700000000001</v>
      </c>
      <c r="F425" s="7">
        <v>0.1983</v>
      </c>
      <c r="G425" s="7">
        <v>1.401</v>
      </c>
      <c r="H425" s="4" t="s">
        <v>29</v>
      </c>
      <c r="I425" s="9"/>
    </row>
    <row r="426" spans="1:9" x14ac:dyDescent="0.25">
      <c r="A426" s="4">
        <v>2009</v>
      </c>
      <c r="B426" s="4">
        <v>7</v>
      </c>
      <c r="C426" s="4">
        <v>15</v>
      </c>
      <c r="D426" s="9">
        <v>2009.5342470000001</v>
      </c>
      <c r="E426" s="7">
        <v>384.41</v>
      </c>
      <c r="F426" s="7">
        <v>0.18290000000000001</v>
      </c>
      <c r="G426" s="7">
        <v>1.12399</v>
      </c>
      <c r="H426" s="4" t="s">
        <v>29</v>
      </c>
      <c r="I426" s="9"/>
    </row>
    <row r="427" spans="1:9" x14ac:dyDescent="0.25">
      <c r="A427" s="4">
        <v>2009</v>
      </c>
      <c r="B427" s="4">
        <v>8</v>
      </c>
      <c r="C427" s="4">
        <v>15</v>
      </c>
      <c r="D427" s="9">
        <v>2009.6191779999999</v>
      </c>
      <c r="E427" s="7">
        <v>384.87400000000002</v>
      </c>
      <c r="F427" s="7">
        <v>0.1113</v>
      </c>
      <c r="G427" s="7">
        <v>0.90399200000000002</v>
      </c>
      <c r="H427" s="4" t="s">
        <v>29</v>
      </c>
      <c r="I427" s="9"/>
    </row>
    <row r="428" spans="1:9" x14ac:dyDescent="0.25">
      <c r="A428" s="4">
        <v>2009</v>
      </c>
      <c r="B428" s="4">
        <v>9</v>
      </c>
      <c r="C428" s="4">
        <v>15</v>
      </c>
      <c r="D428" s="9">
        <v>2009.7041099999999</v>
      </c>
      <c r="E428" s="7">
        <v>385.09699999999998</v>
      </c>
      <c r="F428" s="7">
        <v>0.1671</v>
      </c>
      <c r="G428" s="7">
        <v>1.1369899999999999</v>
      </c>
      <c r="H428" s="4" t="s">
        <v>29</v>
      </c>
      <c r="I428" s="9"/>
    </row>
    <row r="429" spans="1:9" x14ac:dyDescent="0.25">
      <c r="A429" s="4">
        <v>2009</v>
      </c>
      <c r="B429" s="4">
        <v>10</v>
      </c>
      <c r="C429" s="4">
        <v>15</v>
      </c>
      <c r="D429" s="9">
        <v>2009.7863010000001</v>
      </c>
      <c r="E429" s="7">
        <v>385.22199999999998</v>
      </c>
      <c r="F429" s="7">
        <v>7.8399999999999997E-2</v>
      </c>
      <c r="G429" s="7">
        <v>1.5289900000000001</v>
      </c>
      <c r="H429" s="4" t="s">
        <v>29</v>
      </c>
      <c r="I429" s="9"/>
    </row>
    <row r="430" spans="1:9" x14ac:dyDescent="0.25">
      <c r="A430" s="4">
        <v>2009</v>
      </c>
      <c r="B430" s="4">
        <v>11</v>
      </c>
      <c r="C430" s="4">
        <v>15</v>
      </c>
      <c r="D430" s="9">
        <v>2009.8712330000001</v>
      </c>
      <c r="E430" s="7">
        <v>385.197</v>
      </c>
      <c r="F430" s="7">
        <v>0.15920000000000001</v>
      </c>
      <c r="G430" s="7">
        <v>1.6850000000000001</v>
      </c>
      <c r="H430" s="4" t="s">
        <v>29</v>
      </c>
      <c r="I430" s="9"/>
    </row>
    <row r="431" spans="1:9" x14ac:dyDescent="0.25">
      <c r="A431" s="4">
        <v>2009</v>
      </c>
      <c r="B431" s="4">
        <v>12</v>
      </c>
      <c r="C431" s="4">
        <v>15</v>
      </c>
      <c r="D431" s="9">
        <v>2009.9534249999999</v>
      </c>
      <c r="E431" s="7">
        <v>385.11200000000002</v>
      </c>
      <c r="F431" s="7">
        <v>0.2049</v>
      </c>
      <c r="G431" s="7">
        <v>1.90002</v>
      </c>
      <c r="H431" s="4" t="s">
        <v>29</v>
      </c>
      <c r="I431" s="9">
        <f t="shared" si="5"/>
        <v>384.38258333333329</v>
      </c>
    </row>
    <row r="432" spans="1:9" x14ac:dyDescent="0.25">
      <c r="A432" s="4">
        <v>2010</v>
      </c>
      <c r="B432" s="4">
        <v>1</v>
      </c>
      <c r="C432" s="4">
        <v>15</v>
      </c>
      <c r="D432" s="9">
        <v>2010.038356</v>
      </c>
      <c r="E432" s="7">
        <v>385.08</v>
      </c>
      <c r="F432" s="7">
        <v>0.17480000000000001</v>
      </c>
      <c r="G432" s="7">
        <v>2.1629900000000002</v>
      </c>
      <c r="H432" s="4" t="s">
        <v>29</v>
      </c>
      <c r="I432" s="9"/>
    </row>
    <row r="433" spans="1:9" x14ac:dyDescent="0.25">
      <c r="A433" s="4">
        <v>2010</v>
      </c>
      <c r="B433" s="4">
        <v>2</v>
      </c>
      <c r="C433" s="4">
        <v>15</v>
      </c>
      <c r="D433" s="9">
        <v>2010.123288</v>
      </c>
      <c r="E433" s="7">
        <v>384.822</v>
      </c>
      <c r="F433" s="7">
        <v>0.14860000000000001</v>
      </c>
      <c r="G433" s="7">
        <v>2.3410000000000002</v>
      </c>
      <c r="H433" s="4" t="s">
        <v>29</v>
      </c>
      <c r="I433" s="9"/>
    </row>
    <row r="434" spans="1:9" x14ac:dyDescent="0.25">
      <c r="A434" s="4">
        <v>2010</v>
      </c>
      <c r="B434" s="4">
        <v>3</v>
      </c>
      <c r="C434" s="4">
        <v>15</v>
      </c>
      <c r="D434" s="9">
        <v>2010.2</v>
      </c>
      <c r="E434" s="7">
        <v>384.72300000000001</v>
      </c>
      <c r="F434" s="7">
        <v>7.0499999999999993E-2</v>
      </c>
      <c r="G434" s="7">
        <v>2.4640200000000001</v>
      </c>
      <c r="H434" s="4" t="s">
        <v>29</v>
      </c>
      <c r="I434" s="9"/>
    </row>
    <row r="435" spans="1:9" x14ac:dyDescent="0.25">
      <c r="A435" s="4">
        <v>2010</v>
      </c>
      <c r="B435" s="4">
        <v>4</v>
      </c>
      <c r="C435" s="4">
        <v>15</v>
      </c>
      <c r="D435" s="9">
        <v>2010.284932</v>
      </c>
      <c r="E435" s="7">
        <v>385.02199999999999</v>
      </c>
      <c r="F435" s="7">
        <v>0.14710000000000001</v>
      </c>
      <c r="G435" s="7">
        <v>2.3380100000000001</v>
      </c>
      <c r="H435" s="4" t="s">
        <v>29</v>
      </c>
      <c r="I435" s="9"/>
    </row>
    <row r="436" spans="1:9" x14ac:dyDescent="0.25">
      <c r="A436" s="4">
        <v>2010</v>
      </c>
      <c r="B436" s="4">
        <v>5</v>
      </c>
      <c r="C436" s="4">
        <v>15</v>
      </c>
      <c r="D436" s="9">
        <v>2010.367123</v>
      </c>
      <c r="E436" s="7">
        <v>385.404</v>
      </c>
      <c r="F436" s="7">
        <v>0.1419</v>
      </c>
      <c r="G436" s="7">
        <v>2.2120099999999998</v>
      </c>
      <c r="H436" s="4" t="s">
        <v>29</v>
      </c>
      <c r="I436" s="9"/>
    </row>
    <row r="437" spans="1:9" x14ac:dyDescent="0.25">
      <c r="A437" s="4">
        <v>2010</v>
      </c>
      <c r="B437" s="4">
        <v>6</v>
      </c>
      <c r="C437" s="4">
        <v>15</v>
      </c>
      <c r="D437" s="9">
        <v>2010.452055</v>
      </c>
      <c r="E437" s="7">
        <v>385.90699999999998</v>
      </c>
      <c r="F437" s="7">
        <v>0.21110000000000001</v>
      </c>
      <c r="G437" s="7">
        <v>2.052</v>
      </c>
      <c r="H437" s="4" t="s">
        <v>29</v>
      </c>
      <c r="I437" s="9"/>
    </row>
    <row r="438" spans="1:9" x14ac:dyDescent="0.25">
      <c r="A438" s="4">
        <v>2010</v>
      </c>
      <c r="B438" s="4">
        <v>7</v>
      </c>
      <c r="C438" s="4">
        <v>15</v>
      </c>
      <c r="D438" s="9">
        <v>2010.5342470000001</v>
      </c>
      <c r="E438" s="7">
        <v>386.57299999999998</v>
      </c>
      <c r="F438" s="7">
        <v>0.34239999999999998</v>
      </c>
      <c r="G438" s="7">
        <v>1.9410099999999999</v>
      </c>
      <c r="H438" s="4" t="s">
        <v>29</v>
      </c>
      <c r="I438" s="9"/>
    </row>
    <row r="439" spans="1:9" x14ac:dyDescent="0.25">
      <c r="A439" s="4">
        <v>2010</v>
      </c>
      <c r="B439" s="4">
        <v>8</v>
      </c>
      <c r="C439" s="4">
        <v>15</v>
      </c>
      <c r="D439" s="9">
        <v>2010.6191779999999</v>
      </c>
      <c r="E439" s="7">
        <v>387.21499999999997</v>
      </c>
      <c r="F439" s="7">
        <v>0.1716</v>
      </c>
      <c r="G439" s="7">
        <v>2.2700200000000001</v>
      </c>
      <c r="H439" s="4" t="s">
        <v>29</v>
      </c>
      <c r="I439" s="9"/>
    </row>
    <row r="440" spans="1:9" x14ac:dyDescent="0.25">
      <c r="A440" s="4">
        <v>2010</v>
      </c>
      <c r="B440" s="4">
        <v>9</v>
      </c>
      <c r="C440" s="4">
        <v>15</v>
      </c>
      <c r="D440" s="9">
        <v>2010.7041099999999</v>
      </c>
      <c r="E440" s="7">
        <v>387.56099999999998</v>
      </c>
      <c r="F440" s="7">
        <v>0.1474</v>
      </c>
      <c r="G440" s="7">
        <v>2.42001</v>
      </c>
      <c r="H440" s="4" t="s">
        <v>29</v>
      </c>
      <c r="I440" s="9"/>
    </row>
    <row r="441" spans="1:9" x14ac:dyDescent="0.25">
      <c r="A441" s="4">
        <v>2010</v>
      </c>
      <c r="B441" s="4">
        <v>10</v>
      </c>
      <c r="C441" s="4">
        <v>15</v>
      </c>
      <c r="D441" s="9">
        <v>2010.7863010000001</v>
      </c>
      <c r="E441" s="7">
        <v>387.56</v>
      </c>
      <c r="F441" s="7">
        <v>0.1177</v>
      </c>
      <c r="G441" s="7">
        <v>2.133</v>
      </c>
      <c r="H441" s="4" t="s">
        <v>29</v>
      </c>
      <c r="I441" s="9"/>
    </row>
    <row r="442" spans="1:9" x14ac:dyDescent="0.25">
      <c r="A442" s="4">
        <v>2010</v>
      </c>
      <c r="B442" s="4">
        <v>11</v>
      </c>
      <c r="C442" s="4">
        <v>15</v>
      </c>
      <c r="D442" s="9">
        <v>2010.8712330000001</v>
      </c>
      <c r="E442" s="7">
        <v>387.40899999999999</v>
      </c>
      <c r="F442" s="7">
        <v>0.18379999999999999</v>
      </c>
      <c r="G442" s="7">
        <v>1.99902</v>
      </c>
      <c r="H442" s="4" t="s">
        <v>29</v>
      </c>
      <c r="I442" s="9"/>
    </row>
    <row r="443" spans="1:9" x14ac:dyDescent="0.25">
      <c r="A443" s="4">
        <v>2010</v>
      </c>
      <c r="B443" s="4">
        <v>12</v>
      </c>
      <c r="C443" s="4">
        <v>15</v>
      </c>
      <c r="D443" s="9">
        <v>2010.9534249999999</v>
      </c>
      <c r="E443" s="7">
        <v>387.16399999999999</v>
      </c>
      <c r="F443" s="7">
        <v>0.1308</v>
      </c>
      <c r="G443" s="7">
        <v>1.92398</v>
      </c>
      <c r="H443" s="4" t="s">
        <v>29</v>
      </c>
      <c r="I443" s="9">
        <f t="shared" ref="I443:I491" si="6">AVERAGE(E432:E443)</f>
        <v>386.20333333333332</v>
      </c>
    </row>
    <row r="444" spans="1:9" x14ac:dyDescent="0.25">
      <c r="A444" s="4">
        <v>2011</v>
      </c>
      <c r="B444" s="4">
        <v>1</v>
      </c>
      <c r="C444" s="4">
        <v>15</v>
      </c>
      <c r="D444" s="9">
        <v>2011.038356</v>
      </c>
      <c r="E444" s="7">
        <v>387.02100000000002</v>
      </c>
      <c r="F444" s="7">
        <v>0.128</v>
      </c>
      <c r="G444" s="7">
        <v>1.625</v>
      </c>
      <c r="H444" s="4" t="s">
        <v>29</v>
      </c>
      <c r="I444" s="9"/>
    </row>
    <row r="445" spans="1:9" x14ac:dyDescent="0.25">
      <c r="A445" s="4">
        <v>2011</v>
      </c>
      <c r="B445" s="4">
        <v>2</v>
      </c>
      <c r="C445" s="4">
        <v>15</v>
      </c>
      <c r="D445" s="9">
        <v>2011.123288</v>
      </c>
      <c r="E445" s="7">
        <v>387.09199999999998</v>
      </c>
      <c r="F445" s="7">
        <v>0.18140000000000001</v>
      </c>
      <c r="G445" s="7">
        <v>1.4179999999999999</v>
      </c>
      <c r="H445" s="4" t="s">
        <v>29</v>
      </c>
      <c r="I445" s="9"/>
    </row>
    <row r="446" spans="1:9" x14ac:dyDescent="0.25">
      <c r="A446" s="4">
        <v>2011</v>
      </c>
      <c r="B446" s="4">
        <v>3</v>
      </c>
      <c r="C446" s="4">
        <v>15</v>
      </c>
      <c r="D446" s="9">
        <v>2011.2</v>
      </c>
      <c r="E446" s="7">
        <v>387.14299999999997</v>
      </c>
      <c r="F446" s="7">
        <v>0.1706</v>
      </c>
      <c r="G446" s="7">
        <v>1.5640000000000001</v>
      </c>
      <c r="H446" s="4" t="s">
        <v>29</v>
      </c>
      <c r="I446" s="9"/>
    </row>
    <row r="447" spans="1:9" x14ac:dyDescent="0.25">
      <c r="A447" s="4">
        <v>2011</v>
      </c>
      <c r="B447" s="4">
        <v>4</v>
      </c>
      <c r="C447" s="4">
        <v>15</v>
      </c>
      <c r="D447" s="9">
        <v>2011.284932</v>
      </c>
      <c r="E447" s="7">
        <v>387.15499999999997</v>
      </c>
      <c r="F447" s="7">
        <v>2.64E-2</v>
      </c>
      <c r="G447" s="7">
        <v>1.70099</v>
      </c>
      <c r="H447" s="4" t="s">
        <v>29</v>
      </c>
      <c r="I447" s="9"/>
    </row>
    <row r="448" spans="1:9" x14ac:dyDescent="0.25">
      <c r="A448" s="4">
        <v>2011</v>
      </c>
      <c r="B448" s="4">
        <v>5</v>
      </c>
      <c r="C448" s="4">
        <v>15</v>
      </c>
      <c r="D448" s="9">
        <v>2011.367123</v>
      </c>
      <c r="E448" s="7">
        <v>387.40300000000002</v>
      </c>
      <c r="F448" s="7">
        <v>0.12889999999999999</v>
      </c>
      <c r="G448" s="7">
        <v>1.66</v>
      </c>
      <c r="H448" s="4" t="s">
        <v>29</v>
      </c>
      <c r="I448" s="9"/>
    </row>
    <row r="449" spans="1:11" x14ac:dyDescent="0.25">
      <c r="A449" s="4">
        <v>2011</v>
      </c>
      <c r="B449" s="4">
        <v>6</v>
      </c>
      <c r="C449" s="4">
        <v>15</v>
      </c>
      <c r="D449" s="9">
        <v>2011.452055</v>
      </c>
      <c r="E449" s="7">
        <v>387.83100000000002</v>
      </c>
      <c r="F449" s="7">
        <v>0.1181</v>
      </c>
      <c r="G449" s="7">
        <v>1.77301</v>
      </c>
      <c r="H449" s="4" t="s">
        <v>29</v>
      </c>
      <c r="I449" s="9"/>
    </row>
    <row r="450" spans="1:11" x14ac:dyDescent="0.25">
      <c r="A450" s="4">
        <v>2011</v>
      </c>
      <c r="B450" s="4">
        <v>7</v>
      </c>
      <c r="C450" s="4">
        <v>15</v>
      </c>
      <c r="D450" s="9">
        <v>2011.5342470000001</v>
      </c>
      <c r="E450" s="7">
        <v>388.19799999999998</v>
      </c>
      <c r="F450" s="7">
        <v>0.1149</v>
      </c>
      <c r="G450" s="7">
        <v>1.79599</v>
      </c>
      <c r="H450" s="4" t="s">
        <v>29</v>
      </c>
      <c r="I450" s="9"/>
    </row>
    <row r="451" spans="1:11" x14ac:dyDescent="0.25">
      <c r="A451" s="4">
        <v>2011</v>
      </c>
      <c r="B451" s="4">
        <v>8</v>
      </c>
      <c r="C451" s="4">
        <v>15</v>
      </c>
      <c r="D451" s="9">
        <v>2011.6191779999999</v>
      </c>
      <c r="E451" s="7">
        <v>388.63299999999998</v>
      </c>
      <c r="F451" s="7">
        <v>0.16170000000000001</v>
      </c>
      <c r="G451" s="7">
        <v>1.6949799999999999</v>
      </c>
      <c r="H451" s="4" t="s">
        <v>29</v>
      </c>
      <c r="I451" s="9"/>
    </row>
    <row r="452" spans="1:11" x14ac:dyDescent="0.25">
      <c r="A452" s="4">
        <v>2011</v>
      </c>
      <c r="B452" s="4">
        <v>9</v>
      </c>
      <c r="C452" s="4">
        <v>15</v>
      </c>
      <c r="D452" s="9">
        <v>2011.7041099999999</v>
      </c>
      <c r="E452" s="7">
        <v>389.125</v>
      </c>
      <c r="F452" s="7">
        <v>0.17929999999999999</v>
      </c>
      <c r="G452" s="7">
        <v>1.6759900000000001</v>
      </c>
      <c r="H452" s="4" t="s">
        <v>29</v>
      </c>
      <c r="I452" s="9"/>
    </row>
    <row r="453" spans="1:11" x14ac:dyDescent="0.25">
      <c r="A453" s="4">
        <v>2011</v>
      </c>
      <c r="B453" s="4">
        <v>10</v>
      </c>
      <c r="C453" s="4">
        <v>15</v>
      </c>
      <c r="D453" s="9">
        <v>2011.7863010000001</v>
      </c>
      <c r="E453" s="7">
        <v>389.26100000000002</v>
      </c>
      <c r="F453" s="7">
        <v>0.16320000000000001</v>
      </c>
      <c r="G453" s="7">
        <v>1.8389899999999999</v>
      </c>
      <c r="H453" s="4" t="s">
        <v>29</v>
      </c>
      <c r="I453" s="9"/>
    </row>
    <row r="454" spans="1:11" x14ac:dyDescent="0.25">
      <c r="A454" s="4">
        <v>2011</v>
      </c>
      <c r="B454" s="4">
        <v>11</v>
      </c>
      <c r="C454" s="4">
        <v>15</v>
      </c>
      <c r="D454" s="9">
        <v>2011.8712330000001</v>
      </c>
      <c r="E454" s="7">
        <v>389.06900000000002</v>
      </c>
      <c r="F454" s="7">
        <v>9.7799999999999998E-2</v>
      </c>
      <c r="G454" s="7">
        <v>1.879</v>
      </c>
      <c r="H454" s="4" t="s">
        <v>29</v>
      </c>
      <c r="I454" s="9"/>
    </row>
    <row r="455" spans="1:11" x14ac:dyDescent="0.25">
      <c r="A455" s="4">
        <v>2011</v>
      </c>
      <c r="B455" s="4">
        <v>12</v>
      </c>
      <c r="C455" s="4">
        <v>15</v>
      </c>
      <c r="D455" s="9">
        <v>2011.9534249999999</v>
      </c>
      <c r="E455" s="7">
        <v>388.93700000000001</v>
      </c>
      <c r="F455" s="7">
        <v>6.1100000000000002E-2</v>
      </c>
      <c r="G455" s="7">
        <v>1.87399</v>
      </c>
      <c r="H455" s="4" t="s">
        <v>29</v>
      </c>
      <c r="I455" s="9">
        <f t="shared" si="6"/>
        <v>388.07233333333329</v>
      </c>
      <c r="J455" s="9">
        <v>391.85</v>
      </c>
      <c r="K455" s="9">
        <f>J455-I455</f>
        <v>3.7776666666667325</v>
      </c>
    </row>
    <row r="456" spans="1:11" x14ac:dyDescent="0.25">
      <c r="A456" s="4">
        <v>2012</v>
      </c>
      <c r="B456" s="4">
        <v>1</v>
      </c>
      <c r="C456" s="4">
        <v>15</v>
      </c>
      <c r="D456" s="9">
        <v>2012.0382509999999</v>
      </c>
      <c r="E456" s="7">
        <v>388.81700000000001</v>
      </c>
      <c r="F456" s="7">
        <v>6.9400000000000003E-2</v>
      </c>
      <c r="G456" s="7">
        <v>2.173</v>
      </c>
      <c r="H456" s="4" t="s">
        <v>29</v>
      </c>
      <c r="I456" s="9"/>
      <c r="K456" s="6"/>
    </row>
    <row r="457" spans="1:11" x14ac:dyDescent="0.25">
      <c r="A457" s="4">
        <v>2012</v>
      </c>
      <c r="B457" s="4">
        <v>2</v>
      </c>
      <c r="C457" s="4">
        <v>15</v>
      </c>
      <c r="D457" s="9">
        <v>2012.1229510000001</v>
      </c>
      <c r="E457" s="7">
        <v>388.78699999999998</v>
      </c>
      <c r="F457" s="7">
        <v>0.14119999999999999</v>
      </c>
      <c r="G457" s="7">
        <v>2.4089999999999998</v>
      </c>
      <c r="H457" s="4" t="s">
        <v>29</v>
      </c>
      <c r="I457" s="9"/>
      <c r="K457" s="6"/>
    </row>
    <row r="458" spans="1:11" x14ac:dyDescent="0.25">
      <c r="A458" s="4">
        <v>2012</v>
      </c>
      <c r="B458" s="4">
        <v>3</v>
      </c>
      <c r="C458" s="4">
        <v>15</v>
      </c>
      <c r="D458" s="9">
        <v>2012.202186</v>
      </c>
      <c r="E458" s="7">
        <v>388.81900000000002</v>
      </c>
      <c r="F458" s="7">
        <v>0.12920000000000001</v>
      </c>
      <c r="G458" s="7">
        <v>2.3460100000000002</v>
      </c>
      <c r="H458" s="4" t="s">
        <v>29</v>
      </c>
      <c r="I458" s="9"/>
      <c r="K458" s="6"/>
    </row>
    <row r="459" spans="1:11" x14ac:dyDescent="0.25">
      <c r="A459" s="4">
        <v>2012</v>
      </c>
      <c r="B459" s="4">
        <v>4</v>
      </c>
      <c r="C459" s="4">
        <v>15</v>
      </c>
      <c r="D459" s="9">
        <v>2012.286885</v>
      </c>
      <c r="E459" s="7">
        <v>388.99400000000003</v>
      </c>
      <c r="F459" s="7">
        <v>9.1999999999999998E-2</v>
      </c>
      <c r="G459" s="7">
        <v>2.25101</v>
      </c>
      <c r="H459" s="4" t="s">
        <v>29</v>
      </c>
      <c r="I459" s="9"/>
      <c r="K459" s="6"/>
    </row>
    <row r="460" spans="1:11" x14ac:dyDescent="0.25">
      <c r="A460" s="4">
        <v>2012</v>
      </c>
      <c r="B460" s="4">
        <v>5</v>
      </c>
      <c r="C460" s="4">
        <v>15</v>
      </c>
      <c r="D460" s="9">
        <v>2012.3688520000001</v>
      </c>
      <c r="E460" s="7">
        <v>389.28199999999998</v>
      </c>
      <c r="F460" s="7">
        <v>0.11409999999999999</v>
      </c>
      <c r="G460" s="7">
        <v>2.2399900000000001</v>
      </c>
      <c r="H460" s="4" t="s">
        <v>29</v>
      </c>
      <c r="I460" s="9"/>
      <c r="K460" s="6"/>
    </row>
    <row r="461" spans="1:11" x14ac:dyDescent="0.25">
      <c r="A461" s="4">
        <v>2012</v>
      </c>
      <c r="B461" s="4">
        <v>6</v>
      </c>
      <c r="C461" s="4">
        <v>15</v>
      </c>
      <c r="D461" s="9">
        <v>2012.4535519999999</v>
      </c>
      <c r="E461" s="7">
        <v>389.70499999999998</v>
      </c>
      <c r="F461" s="7">
        <v>0.21360000000000001</v>
      </c>
      <c r="G461" s="7">
        <v>2.2869899999999999</v>
      </c>
      <c r="H461" s="4" t="s">
        <v>29</v>
      </c>
      <c r="I461" s="9"/>
      <c r="K461" s="6"/>
    </row>
    <row r="462" spans="1:11" x14ac:dyDescent="0.25">
      <c r="A462" s="4">
        <v>2012</v>
      </c>
      <c r="B462" s="4">
        <v>7</v>
      </c>
      <c r="C462" s="4">
        <v>15</v>
      </c>
      <c r="D462" s="9">
        <v>2012.535519</v>
      </c>
      <c r="E462" s="7">
        <v>390.37099999999998</v>
      </c>
      <c r="F462" s="7">
        <v>0.22450000000000001</v>
      </c>
      <c r="G462" s="7">
        <v>2.4640200000000001</v>
      </c>
      <c r="H462" s="4" t="s">
        <v>29</v>
      </c>
      <c r="I462" s="9"/>
      <c r="K462" s="6"/>
    </row>
    <row r="463" spans="1:11" x14ac:dyDescent="0.25">
      <c r="A463" s="4">
        <v>2012</v>
      </c>
      <c r="B463" s="4">
        <v>8</v>
      </c>
      <c r="C463" s="4">
        <v>15</v>
      </c>
      <c r="D463" s="9">
        <v>2012.6202189999999</v>
      </c>
      <c r="E463" s="7">
        <v>391.04199999999997</v>
      </c>
      <c r="F463" s="7">
        <v>0.2001</v>
      </c>
      <c r="G463" s="7">
        <v>2.6930200000000002</v>
      </c>
      <c r="H463" s="4" t="s">
        <v>29</v>
      </c>
      <c r="I463" s="9"/>
      <c r="K463" s="6"/>
    </row>
    <row r="464" spans="1:11" x14ac:dyDescent="0.25">
      <c r="A464" s="4">
        <v>2012</v>
      </c>
      <c r="B464" s="4">
        <v>9</v>
      </c>
      <c r="C464" s="4">
        <v>15</v>
      </c>
      <c r="D464" s="9">
        <v>2012.7049179999999</v>
      </c>
      <c r="E464" s="7">
        <v>391.471</v>
      </c>
      <c r="F464" s="7">
        <v>0.1105</v>
      </c>
      <c r="G464" s="7">
        <v>2.9790000000000001</v>
      </c>
      <c r="H464" s="4" t="s">
        <v>29</v>
      </c>
      <c r="I464" s="9"/>
      <c r="K464" s="6"/>
    </row>
    <row r="465" spans="1:11" x14ac:dyDescent="0.25">
      <c r="A465" s="4">
        <v>2012</v>
      </c>
      <c r="B465" s="4">
        <v>10</v>
      </c>
      <c r="C465" s="4">
        <v>15</v>
      </c>
      <c r="D465" s="9">
        <v>2012.786885</v>
      </c>
      <c r="E465" s="7">
        <v>391.512</v>
      </c>
      <c r="F465" s="7">
        <v>7.8799999999999995E-2</v>
      </c>
      <c r="G465" s="7">
        <v>3.1469999999999998</v>
      </c>
      <c r="H465" s="4" t="s">
        <v>29</v>
      </c>
      <c r="I465" s="9"/>
      <c r="K465" s="6"/>
    </row>
    <row r="466" spans="1:11" x14ac:dyDescent="0.25">
      <c r="A466" s="4">
        <v>2012</v>
      </c>
      <c r="B466" s="4">
        <v>11</v>
      </c>
      <c r="C466" s="4">
        <v>15</v>
      </c>
      <c r="D466" s="9">
        <v>2012.8715850000001</v>
      </c>
      <c r="E466" s="7">
        <v>391.30900000000003</v>
      </c>
      <c r="F466" s="7">
        <v>0.18140000000000001</v>
      </c>
      <c r="G466" s="7">
        <v>3.1829800000000001</v>
      </c>
      <c r="H466" s="4" t="s">
        <v>29</v>
      </c>
      <c r="I466" s="9"/>
      <c r="K466" s="6"/>
    </row>
    <row r="467" spans="1:11" x14ac:dyDescent="0.25">
      <c r="A467" s="4">
        <v>2012</v>
      </c>
      <c r="B467" s="4">
        <v>12</v>
      </c>
      <c r="C467" s="4">
        <v>15</v>
      </c>
      <c r="D467" s="9">
        <v>2012.9535519999999</v>
      </c>
      <c r="E467" s="7">
        <v>391.22399999999999</v>
      </c>
      <c r="F467" s="7">
        <v>6.4299999999999996E-2</v>
      </c>
      <c r="G467" s="7">
        <v>3.1000100000000002</v>
      </c>
      <c r="H467" s="4" t="s">
        <v>29</v>
      </c>
      <c r="I467" s="9">
        <f t="shared" si="6"/>
        <v>390.1110833333334</v>
      </c>
      <c r="J467" s="9">
        <v>394.06</v>
      </c>
      <c r="K467" s="9">
        <f t="shared" ref="K456:K519" si="7">J467-I467</f>
        <v>3.9489166666666051</v>
      </c>
    </row>
    <row r="468" spans="1:11" x14ac:dyDescent="0.25">
      <c r="A468" s="4">
        <v>2013</v>
      </c>
      <c r="B468" s="4">
        <v>1</v>
      </c>
      <c r="C468" s="4">
        <v>15</v>
      </c>
      <c r="D468" s="9">
        <v>2013.03836</v>
      </c>
      <c r="E468" s="7">
        <v>391.28100000000001</v>
      </c>
      <c r="F468" s="7">
        <v>0.15</v>
      </c>
      <c r="G468" s="7">
        <v>3.0019800000000001</v>
      </c>
      <c r="H468" s="4" t="s">
        <v>28</v>
      </c>
      <c r="I468" s="9"/>
      <c r="K468" s="6"/>
    </row>
    <row r="469" spans="1:11" x14ac:dyDescent="0.25">
      <c r="A469" s="4">
        <v>2013</v>
      </c>
      <c r="B469" s="4">
        <v>2</v>
      </c>
      <c r="C469" s="4">
        <v>15</v>
      </c>
      <c r="D469" s="9">
        <v>2013.12329</v>
      </c>
      <c r="E469" s="7">
        <v>391.48</v>
      </c>
      <c r="F469" s="7">
        <v>0.214</v>
      </c>
      <c r="G469" s="7">
        <v>2.819</v>
      </c>
      <c r="H469" s="4" t="s">
        <v>28</v>
      </c>
      <c r="I469" s="9"/>
      <c r="K469" s="6"/>
    </row>
    <row r="470" spans="1:11" x14ac:dyDescent="0.25">
      <c r="A470" s="4">
        <v>2013</v>
      </c>
      <c r="B470" s="4">
        <v>3</v>
      </c>
      <c r="C470" s="4">
        <v>15</v>
      </c>
      <c r="D470" s="9">
        <v>2013.2</v>
      </c>
      <c r="E470" s="7">
        <v>391.798</v>
      </c>
      <c r="F470" s="7">
        <v>0.19900000000000001</v>
      </c>
      <c r="G470" s="7">
        <v>2.5929899999999999</v>
      </c>
      <c r="H470" s="4" t="s">
        <v>28</v>
      </c>
      <c r="I470" s="9"/>
      <c r="K470" s="6"/>
    </row>
    <row r="471" spans="1:11" x14ac:dyDescent="0.25">
      <c r="A471" s="4">
        <v>2013</v>
      </c>
      <c r="B471" s="4">
        <v>4</v>
      </c>
      <c r="C471" s="4">
        <v>15</v>
      </c>
      <c r="D471" s="9">
        <v>2013.28493</v>
      </c>
      <c r="E471" s="7">
        <v>392.14100000000002</v>
      </c>
      <c r="F471" s="7">
        <v>0.17199999999999999</v>
      </c>
      <c r="G471" s="7">
        <v>2.6150199999999999</v>
      </c>
      <c r="H471" s="4" t="s">
        <v>28</v>
      </c>
      <c r="I471" s="9"/>
      <c r="K471" s="6"/>
    </row>
    <row r="472" spans="1:11" x14ac:dyDescent="0.25">
      <c r="A472" s="4">
        <v>2013</v>
      </c>
      <c r="B472" s="4">
        <v>5</v>
      </c>
      <c r="C472" s="4">
        <v>15</v>
      </c>
      <c r="D472" s="9">
        <v>2013.3671200000001</v>
      </c>
      <c r="E472" s="7">
        <v>392.46499999999997</v>
      </c>
      <c r="F472" s="7">
        <v>0.151</v>
      </c>
      <c r="G472" s="7">
        <v>2.7770100000000002</v>
      </c>
      <c r="H472" s="4" t="s">
        <v>28</v>
      </c>
      <c r="I472" s="9"/>
      <c r="K472" s="6"/>
    </row>
    <row r="473" spans="1:11" x14ac:dyDescent="0.25">
      <c r="A473" s="4">
        <v>2013</v>
      </c>
      <c r="B473" s="4">
        <v>6</v>
      </c>
      <c r="C473" s="4">
        <v>15</v>
      </c>
      <c r="D473" s="9">
        <v>2013.4520500000001</v>
      </c>
      <c r="E473" s="7">
        <v>392.80500000000001</v>
      </c>
      <c r="F473" s="7">
        <v>0.189</v>
      </c>
      <c r="G473" s="7">
        <v>2.698</v>
      </c>
      <c r="H473" s="4" t="s">
        <v>28</v>
      </c>
      <c r="I473" s="9"/>
      <c r="K473" s="6"/>
    </row>
    <row r="474" spans="1:11" x14ac:dyDescent="0.25">
      <c r="A474" s="4">
        <v>2013</v>
      </c>
      <c r="B474" s="4">
        <v>7</v>
      </c>
      <c r="C474" s="4">
        <v>15</v>
      </c>
      <c r="D474" s="9">
        <v>2013.5342499999999</v>
      </c>
      <c r="E474" s="7">
        <v>393.37299999999999</v>
      </c>
      <c r="F474" s="7">
        <v>0.22600000000000001</v>
      </c>
      <c r="G474" s="7">
        <v>2.4929800000000002</v>
      </c>
      <c r="H474" s="4" t="s">
        <v>28</v>
      </c>
      <c r="I474" s="9"/>
      <c r="K474" s="6"/>
    </row>
    <row r="475" spans="1:11" x14ac:dyDescent="0.25">
      <c r="A475" s="4">
        <v>2013</v>
      </c>
      <c r="B475" s="4">
        <v>8</v>
      </c>
      <c r="C475" s="4">
        <v>15</v>
      </c>
      <c r="D475" s="9">
        <v>2013.6191799999999</v>
      </c>
      <c r="E475" s="7">
        <v>393.86099999999999</v>
      </c>
      <c r="F475" s="7">
        <v>0.11799999999999999</v>
      </c>
      <c r="G475" s="7">
        <v>2.3369800000000001</v>
      </c>
      <c r="H475" s="4" t="s">
        <v>28</v>
      </c>
      <c r="I475" s="9"/>
      <c r="K475" s="6"/>
    </row>
    <row r="476" spans="1:11" x14ac:dyDescent="0.25">
      <c r="A476" s="4">
        <v>2013</v>
      </c>
      <c r="B476" s="4">
        <v>9</v>
      </c>
      <c r="C476" s="4">
        <v>15</v>
      </c>
      <c r="D476" s="9">
        <v>2013.7041099999999</v>
      </c>
      <c r="E476" s="7">
        <v>394.06400000000002</v>
      </c>
      <c r="F476" s="7">
        <v>0.113</v>
      </c>
      <c r="G476" s="7">
        <v>2.1879900000000001</v>
      </c>
      <c r="H476" s="4" t="s">
        <v>28</v>
      </c>
      <c r="I476" s="9"/>
      <c r="K476" s="6"/>
    </row>
    <row r="477" spans="1:11" x14ac:dyDescent="0.25">
      <c r="A477" s="4">
        <v>2013</v>
      </c>
      <c r="B477" s="4">
        <v>10</v>
      </c>
      <c r="C477" s="4">
        <v>15</v>
      </c>
      <c r="D477" s="9">
        <v>2013.7863</v>
      </c>
      <c r="E477" s="7">
        <v>394.12700000000001</v>
      </c>
      <c r="F477" s="7">
        <v>0.10100000000000001</v>
      </c>
      <c r="G477" s="7">
        <v>2.0299999999999998</v>
      </c>
      <c r="H477" s="4" t="s">
        <v>28</v>
      </c>
      <c r="I477" s="9"/>
      <c r="K477" s="6"/>
    </row>
    <row r="478" spans="1:11" x14ac:dyDescent="0.25">
      <c r="A478" s="4">
        <v>2013</v>
      </c>
      <c r="B478" s="4">
        <v>11</v>
      </c>
      <c r="C478" s="4">
        <v>15</v>
      </c>
      <c r="D478" s="9">
        <v>2013.87123</v>
      </c>
      <c r="E478" s="7">
        <v>394.08600000000001</v>
      </c>
      <c r="F478" s="7">
        <v>0.112</v>
      </c>
      <c r="G478" s="7">
        <v>1.897</v>
      </c>
      <c r="H478" s="4" t="s">
        <v>28</v>
      </c>
      <c r="I478" s="9"/>
      <c r="K478" s="6"/>
    </row>
    <row r="479" spans="1:11" x14ac:dyDescent="0.25">
      <c r="A479" s="4">
        <v>2013</v>
      </c>
      <c r="B479" s="4">
        <v>12</v>
      </c>
      <c r="C479" s="4">
        <v>15</v>
      </c>
      <c r="D479" s="9">
        <v>2013.9534200000001</v>
      </c>
      <c r="E479" s="7">
        <v>393.92200000000003</v>
      </c>
      <c r="F479" s="7">
        <v>0.16200000000000001</v>
      </c>
      <c r="G479" s="7">
        <v>1.95502</v>
      </c>
      <c r="H479" s="4" t="s">
        <v>28</v>
      </c>
      <c r="I479" s="9">
        <f t="shared" si="6"/>
        <v>392.95025000000004</v>
      </c>
      <c r="J479" s="9">
        <v>396.74</v>
      </c>
      <c r="K479" s="9">
        <f t="shared" si="7"/>
        <v>3.7897499999999695</v>
      </c>
    </row>
    <row r="480" spans="1:11" x14ac:dyDescent="0.25">
      <c r="A480" s="4">
        <v>2014</v>
      </c>
      <c r="B480" s="4">
        <v>1</v>
      </c>
      <c r="C480" s="4">
        <v>15</v>
      </c>
      <c r="D480" s="9">
        <v>2014.03836</v>
      </c>
      <c r="E480" s="7">
        <v>393.774</v>
      </c>
      <c r="F480" s="7">
        <v>0.155</v>
      </c>
      <c r="G480" s="7">
        <v>1.92401</v>
      </c>
      <c r="H480" s="4" t="s">
        <v>28</v>
      </c>
      <c r="I480" s="9"/>
      <c r="K480" s="6"/>
    </row>
    <row r="481" spans="1:11" x14ac:dyDescent="0.25">
      <c r="A481" s="4">
        <v>2014</v>
      </c>
      <c r="B481" s="4">
        <v>2</v>
      </c>
      <c r="C481" s="4">
        <v>15</v>
      </c>
      <c r="D481" s="9">
        <v>2014.12329</v>
      </c>
      <c r="E481" s="7">
        <v>393.81700000000001</v>
      </c>
      <c r="F481" s="7">
        <v>0.183</v>
      </c>
      <c r="G481" s="7">
        <v>1.90402</v>
      </c>
      <c r="H481" s="4" t="s">
        <v>28</v>
      </c>
      <c r="I481" s="9"/>
      <c r="K481" s="6"/>
    </row>
    <row r="482" spans="1:11" x14ac:dyDescent="0.25">
      <c r="A482" s="4">
        <v>2014</v>
      </c>
      <c r="B482" s="4">
        <v>3</v>
      </c>
      <c r="C482" s="4">
        <v>15</v>
      </c>
      <c r="D482" s="9">
        <v>2014.2</v>
      </c>
      <c r="E482" s="7">
        <v>393.98599999999999</v>
      </c>
      <c r="F482" s="7">
        <v>0.16600000000000001</v>
      </c>
      <c r="G482" s="7">
        <v>1.94</v>
      </c>
      <c r="H482" s="4" t="s">
        <v>28</v>
      </c>
      <c r="I482" s="9"/>
      <c r="K482" s="6"/>
    </row>
    <row r="483" spans="1:11" x14ac:dyDescent="0.25">
      <c r="A483" s="4">
        <v>2014</v>
      </c>
      <c r="B483" s="4">
        <v>4</v>
      </c>
      <c r="C483" s="4">
        <v>15</v>
      </c>
      <c r="D483" s="9">
        <v>2014.28493</v>
      </c>
      <c r="E483" s="7">
        <v>394.17099999999999</v>
      </c>
      <c r="F483" s="7">
        <v>9.8000000000000004E-2</v>
      </c>
      <c r="G483" s="7">
        <v>1.87799</v>
      </c>
      <c r="H483" s="4" t="s">
        <v>28</v>
      </c>
      <c r="I483" s="9"/>
      <c r="K483" s="6"/>
    </row>
    <row r="484" spans="1:11" x14ac:dyDescent="0.25">
      <c r="A484" s="4">
        <v>2014</v>
      </c>
      <c r="B484" s="4">
        <v>5</v>
      </c>
      <c r="C484" s="4">
        <v>15</v>
      </c>
      <c r="D484" s="9">
        <v>2014.3671200000001</v>
      </c>
      <c r="E484" s="7">
        <v>394.36200000000002</v>
      </c>
      <c r="F484" s="7">
        <v>0.111</v>
      </c>
      <c r="G484" s="7">
        <v>1.87799</v>
      </c>
      <c r="H484" s="4" t="s">
        <v>28</v>
      </c>
      <c r="I484" s="9"/>
      <c r="K484" s="6"/>
    </row>
    <row r="485" spans="1:11" x14ac:dyDescent="0.25">
      <c r="A485" s="4">
        <v>2014</v>
      </c>
      <c r="B485" s="4">
        <v>6</v>
      </c>
      <c r="C485" s="4">
        <v>15</v>
      </c>
      <c r="D485" s="9">
        <v>2014.4520500000001</v>
      </c>
      <c r="E485" s="7">
        <v>394.76</v>
      </c>
      <c r="F485" s="7">
        <v>0.184</v>
      </c>
      <c r="G485" s="7">
        <v>1.97299</v>
      </c>
      <c r="H485" s="4" t="s">
        <v>28</v>
      </c>
      <c r="I485" s="9"/>
      <c r="K485" s="6"/>
    </row>
    <row r="486" spans="1:11" x14ac:dyDescent="0.25">
      <c r="A486" s="4">
        <v>2014</v>
      </c>
      <c r="B486" s="4">
        <v>7</v>
      </c>
      <c r="C486" s="4">
        <v>15</v>
      </c>
      <c r="D486" s="9">
        <v>2014.5342499999999</v>
      </c>
      <c r="E486" s="7">
        <v>395.29700000000003</v>
      </c>
      <c r="F486" s="7">
        <v>0.20300000000000001</v>
      </c>
      <c r="G486" s="7">
        <v>2.15402</v>
      </c>
      <c r="H486" s="4" t="s">
        <v>28</v>
      </c>
      <c r="I486" s="9"/>
      <c r="K486" s="6"/>
    </row>
    <row r="487" spans="1:11" x14ac:dyDescent="0.25">
      <c r="A487" s="4">
        <v>2014</v>
      </c>
      <c r="B487" s="4">
        <v>8</v>
      </c>
      <c r="C487" s="4">
        <v>15</v>
      </c>
      <c r="D487" s="9">
        <v>2014.6191799999999</v>
      </c>
      <c r="E487" s="7">
        <v>395.76499999999999</v>
      </c>
      <c r="F487" s="7">
        <v>0.14599999999999999</v>
      </c>
      <c r="G487" s="7">
        <v>2.25101</v>
      </c>
      <c r="H487" s="4" t="s">
        <v>28</v>
      </c>
      <c r="I487" s="9"/>
      <c r="K487" s="6"/>
    </row>
    <row r="488" spans="1:11" x14ac:dyDescent="0.25">
      <c r="A488" s="4">
        <v>2014</v>
      </c>
      <c r="B488" s="4">
        <v>9</v>
      </c>
      <c r="C488" s="4">
        <v>15</v>
      </c>
      <c r="D488" s="9">
        <v>2014.7041099999999</v>
      </c>
      <c r="E488" s="7">
        <v>396.00400000000002</v>
      </c>
      <c r="F488" s="7">
        <v>0.13100000000000001</v>
      </c>
      <c r="G488" s="7">
        <v>2.202</v>
      </c>
      <c r="H488" s="4" t="s">
        <v>28</v>
      </c>
      <c r="I488" s="9"/>
      <c r="K488" s="6"/>
    </row>
    <row r="489" spans="1:11" x14ac:dyDescent="0.25">
      <c r="A489" s="4">
        <v>2014</v>
      </c>
      <c r="B489" s="4">
        <v>10</v>
      </c>
      <c r="C489" s="4">
        <v>15</v>
      </c>
      <c r="D489" s="9">
        <v>2014.7863</v>
      </c>
      <c r="E489" s="7">
        <v>396.005</v>
      </c>
      <c r="F489" s="7">
        <v>0.14000000000000001</v>
      </c>
      <c r="G489" s="7">
        <v>2.327</v>
      </c>
      <c r="H489" s="4" t="s">
        <v>28</v>
      </c>
      <c r="I489" s="9"/>
      <c r="K489" s="6"/>
    </row>
    <row r="490" spans="1:11" x14ac:dyDescent="0.25">
      <c r="A490" s="4">
        <v>2014</v>
      </c>
      <c r="B490" s="4">
        <v>11</v>
      </c>
      <c r="C490" s="4">
        <v>15</v>
      </c>
      <c r="D490" s="9">
        <v>2014.87123</v>
      </c>
      <c r="E490" s="7">
        <v>395.964</v>
      </c>
      <c r="F490" s="7">
        <v>9.4E-2</v>
      </c>
      <c r="G490" s="7">
        <v>2.57199</v>
      </c>
      <c r="H490" s="4" t="s">
        <v>28</v>
      </c>
      <c r="I490" s="9"/>
      <c r="K490" s="6"/>
    </row>
    <row r="491" spans="1:11" x14ac:dyDescent="0.25">
      <c r="A491" s="4">
        <v>2014</v>
      </c>
      <c r="B491" s="4">
        <v>12</v>
      </c>
      <c r="C491" s="4">
        <v>15</v>
      </c>
      <c r="D491" s="9">
        <v>2014.9534200000001</v>
      </c>
      <c r="E491" s="7">
        <v>395.89499999999998</v>
      </c>
      <c r="F491" s="7">
        <v>0.16500000000000001</v>
      </c>
      <c r="G491" s="7">
        <v>2.492</v>
      </c>
      <c r="H491" s="4" t="s">
        <v>28</v>
      </c>
      <c r="I491" s="9">
        <f t="shared" si="6"/>
        <v>394.98333333333329</v>
      </c>
      <c r="J491" s="9">
        <v>398.87</v>
      </c>
      <c r="K491" s="9">
        <f t="shared" si="7"/>
        <v>3.8866666666667129</v>
      </c>
    </row>
    <row r="492" spans="1:11" x14ac:dyDescent="0.25">
      <c r="A492" s="4">
        <v>2015</v>
      </c>
      <c r="B492" s="4">
        <v>1</v>
      </c>
      <c r="C492" s="4">
        <v>15</v>
      </c>
      <c r="D492" s="9">
        <v>2015.03836</v>
      </c>
      <c r="E492" s="7">
        <v>395.928</v>
      </c>
      <c r="F492" s="7">
        <v>0.17499999999999999</v>
      </c>
      <c r="G492" s="7">
        <v>2.444</v>
      </c>
      <c r="H492" s="4" t="s">
        <v>28</v>
      </c>
      <c r="I492" s="9"/>
      <c r="K492" s="6"/>
    </row>
    <row r="493" spans="1:11" x14ac:dyDescent="0.25">
      <c r="A493" s="4">
        <v>2015</v>
      </c>
      <c r="B493" s="4">
        <v>2</v>
      </c>
      <c r="C493" s="4">
        <v>15</v>
      </c>
      <c r="D493" s="9">
        <v>2015.12329</v>
      </c>
      <c r="E493" s="7">
        <v>396.06799999999998</v>
      </c>
      <c r="F493" s="7">
        <v>0.17499999999999999</v>
      </c>
      <c r="G493" s="7">
        <v>2.5640000000000001</v>
      </c>
      <c r="H493" s="4" t="s">
        <v>28</v>
      </c>
      <c r="I493" s="9"/>
      <c r="K493" s="6"/>
    </row>
    <row r="494" spans="1:11" x14ac:dyDescent="0.25">
      <c r="A494" s="4">
        <v>2015</v>
      </c>
      <c r="B494" s="4">
        <v>3</v>
      </c>
      <c r="C494" s="4">
        <v>15</v>
      </c>
      <c r="D494" s="9">
        <v>2015.2</v>
      </c>
      <c r="E494" s="7">
        <v>396.18799999999999</v>
      </c>
      <c r="F494" s="7">
        <v>0.14099999999999999</v>
      </c>
      <c r="G494" s="7">
        <v>2.5190100000000002</v>
      </c>
      <c r="H494" s="4" t="s">
        <v>28</v>
      </c>
      <c r="I494" s="9"/>
      <c r="K494" s="6"/>
    </row>
    <row r="495" spans="1:11" x14ac:dyDescent="0.25">
      <c r="A495" s="4">
        <v>2015</v>
      </c>
      <c r="B495" s="4">
        <v>4</v>
      </c>
      <c r="C495" s="4">
        <v>15</v>
      </c>
      <c r="D495" s="9">
        <v>2015.28493</v>
      </c>
      <c r="E495" s="7">
        <v>396.49799999999999</v>
      </c>
      <c r="F495" s="7">
        <v>0.16400000000000001</v>
      </c>
      <c r="G495" s="7">
        <v>2.56799</v>
      </c>
      <c r="H495" s="4" t="s">
        <v>28</v>
      </c>
      <c r="I495" s="9"/>
      <c r="K495" s="6"/>
    </row>
    <row r="496" spans="1:11" x14ac:dyDescent="0.25">
      <c r="A496" s="4">
        <v>2015</v>
      </c>
      <c r="B496" s="4">
        <v>5</v>
      </c>
      <c r="C496" s="4">
        <v>15</v>
      </c>
      <c r="D496" s="9">
        <v>2015.3671200000001</v>
      </c>
      <c r="E496" s="7">
        <v>396.93400000000003</v>
      </c>
      <c r="F496" s="7">
        <v>0.153</v>
      </c>
      <c r="G496" s="7">
        <v>2.73502</v>
      </c>
      <c r="H496" s="4" t="s">
        <v>28</v>
      </c>
      <c r="I496" s="9"/>
      <c r="K496" s="6"/>
    </row>
    <row r="497" spans="1:11" x14ac:dyDescent="0.25">
      <c r="A497" s="4">
        <v>2015</v>
      </c>
      <c r="B497" s="4">
        <v>6</v>
      </c>
      <c r="C497" s="4">
        <v>15</v>
      </c>
      <c r="D497" s="9">
        <v>2015.4520500000001</v>
      </c>
      <c r="E497" s="7">
        <v>397.25200000000001</v>
      </c>
      <c r="F497" s="7">
        <v>0.182</v>
      </c>
      <c r="G497" s="7">
        <v>2.8370099999999998</v>
      </c>
      <c r="H497" s="4" t="s">
        <v>28</v>
      </c>
      <c r="I497" s="9"/>
      <c r="K497" s="6"/>
    </row>
    <row r="498" spans="1:11" x14ac:dyDescent="0.25">
      <c r="A498" s="4">
        <v>2015</v>
      </c>
      <c r="B498" s="4">
        <v>7</v>
      </c>
      <c r="C498" s="4">
        <v>15</v>
      </c>
      <c r="D498" s="9">
        <v>2015.5342499999999</v>
      </c>
      <c r="E498" s="7">
        <v>397.74099999999999</v>
      </c>
      <c r="F498" s="7">
        <v>0.214</v>
      </c>
      <c r="G498" s="7">
        <v>2.9220000000000002</v>
      </c>
      <c r="H498" s="4" t="s">
        <v>28</v>
      </c>
      <c r="I498" s="9"/>
      <c r="K498" s="6"/>
    </row>
    <row r="499" spans="1:11" x14ac:dyDescent="0.25">
      <c r="A499" s="4">
        <v>2015</v>
      </c>
      <c r="B499" s="4">
        <v>8</v>
      </c>
      <c r="C499" s="4">
        <v>15</v>
      </c>
      <c r="D499" s="9">
        <v>2015.6191799999999</v>
      </c>
      <c r="E499" s="7">
        <v>398.32900000000001</v>
      </c>
      <c r="F499" s="7">
        <v>0.16</v>
      </c>
      <c r="G499" s="7">
        <v>3.0660099999999999</v>
      </c>
      <c r="H499" s="4" t="s">
        <v>28</v>
      </c>
      <c r="I499" s="9"/>
      <c r="K499" s="6"/>
    </row>
    <row r="500" spans="1:11" x14ac:dyDescent="0.25">
      <c r="A500" s="4">
        <v>2015</v>
      </c>
      <c r="B500" s="4">
        <v>9</v>
      </c>
      <c r="C500" s="4">
        <v>15</v>
      </c>
      <c r="D500" s="9">
        <v>2015.7041099999999</v>
      </c>
      <c r="E500" s="7">
        <v>398.52300000000002</v>
      </c>
      <c r="F500" s="7">
        <v>0.16400000000000001</v>
      </c>
      <c r="G500" s="7">
        <v>3.1960099999999998</v>
      </c>
      <c r="H500" s="4" t="s">
        <v>28</v>
      </c>
      <c r="I500" s="9"/>
      <c r="K500" s="6"/>
    </row>
    <row r="501" spans="1:11" x14ac:dyDescent="0.25">
      <c r="A501" s="4">
        <v>2015</v>
      </c>
      <c r="B501" s="4">
        <v>10</v>
      </c>
      <c r="C501" s="4">
        <v>15</v>
      </c>
      <c r="D501" s="9">
        <v>2015.7863</v>
      </c>
      <c r="E501" s="7">
        <v>398.57299999999998</v>
      </c>
      <c r="F501" s="7">
        <v>0.13400000000000001</v>
      </c>
      <c r="G501" s="7">
        <v>3.2360199999999999</v>
      </c>
      <c r="H501" s="4" t="s">
        <v>28</v>
      </c>
      <c r="I501" s="9"/>
      <c r="K501" s="6"/>
    </row>
    <row r="502" spans="1:11" x14ac:dyDescent="0.25">
      <c r="A502" s="4">
        <v>2015</v>
      </c>
      <c r="B502" s="4">
        <v>11</v>
      </c>
      <c r="C502" s="4">
        <v>15</v>
      </c>
      <c r="D502" s="9">
        <v>2015.87123</v>
      </c>
      <c r="E502" s="7">
        <v>398.69900000000001</v>
      </c>
      <c r="F502" s="7">
        <v>0.13200000000000001</v>
      </c>
      <c r="G502" s="7">
        <v>3.3050199999999998</v>
      </c>
      <c r="H502" s="4" t="s">
        <v>28</v>
      </c>
      <c r="I502" s="9"/>
      <c r="K502" s="6"/>
    </row>
    <row r="503" spans="1:11" x14ac:dyDescent="0.25">
      <c r="A503" s="4">
        <v>2015</v>
      </c>
      <c r="B503" s="4">
        <v>12</v>
      </c>
      <c r="C503" s="4">
        <v>15</v>
      </c>
      <c r="D503" s="9">
        <v>2015.9534200000001</v>
      </c>
      <c r="E503" s="7">
        <v>398.73200000000003</v>
      </c>
      <c r="F503" s="7">
        <v>0.10299999999999999</v>
      </c>
      <c r="G503" s="7">
        <v>3.5329899999999999</v>
      </c>
      <c r="H503" s="4" t="s">
        <v>28</v>
      </c>
      <c r="I503" s="9">
        <f t="shared" ref="I503:I551" si="8">AVERAGE(E492:E503)</f>
        <v>397.45541666666668</v>
      </c>
      <c r="J503" s="9">
        <v>401.01</v>
      </c>
      <c r="K503" s="9">
        <f t="shared" si="7"/>
        <v>3.5545833333333121</v>
      </c>
    </row>
    <row r="504" spans="1:11" x14ac:dyDescent="0.25">
      <c r="A504" s="4">
        <v>2016</v>
      </c>
      <c r="B504" s="4">
        <v>1</v>
      </c>
      <c r="C504" s="4">
        <v>15</v>
      </c>
      <c r="D504" s="9">
        <v>2016.0382500000001</v>
      </c>
      <c r="E504" s="7">
        <v>398.85</v>
      </c>
      <c r="F504" s="7">
        <v>0.16</v>
      </c>
      <c r="G504" s="7">
        <v>3.5670199999999999</v>
      </c>
      <c r="H504" s="4" t="s">
        <v>28</v>
      </c>
      <c r="I504" s="9"/>
      <c r="K504" s="6"/>
    </row>
    <row r="505" spans="1:11" x14ac:dyDescent="0.25">
      <c r="A505" s="4">
        <v>2016</v>
      </c>
      <c r="B505" s="4">
        <v>2</v>
      </c>
      <c r="C505" s="4">
        <v>15</v>
      </c>
      <c r="D505" s="9">
        <v>2016.1229499999999</v>
      </c>
      <c r="E505" s="7">
        <v>399.13400000000001</v>
      </c>
      <c r="F505" s="7">
        <v>0.19700000000000001</v>
      </c>
      <c r="G505" s="7">
        <v>3.28098</v>
      </c>
      <c r="H505" s="4" t="s">
        <v>28</v>
      </c>
      <c r="I505" s="9"/>
      <c r="K505" s="6"/>
    </row>
    <row r="506" spans="1:11" x14ac:dyDescent="0.25">
      <c r="A506" s="4">
        <v>2016</v>
      </c>
      <c r="B506" s="4">
        <v>3</v>
      </c>
      <c r="C506" s="4">
        <v>15</v>
      </c>
      <c r="D506" s="9">
        <v>2016.20219</v>
      </c>
      <c r="E506" s="7">
        <v>399.38400000000001</v>
      </c>
      <c r="F506" s="7">
        <v>0.21199999999999999</v>
      </c>
      <c r="G506" s="7">
        <v>3.2379799999999999</v>
      </c>
      <c r="H506" s="4" t="s">
        <v>28</v>
      </c>
      <c r="I506" s="9"/>
      <c r="K506" s="6"/>
    </row>
    <row r="507" spans="1:11" x14ac:dyDescent="0.25">
      <c r="A507" s="4">
        <v>2016</v>
      </c>
      <c r="B507" s="4">
        <v>4</v>
      </c>
      <c r="C507" s="4">
        <v>15</v>
      </c>
      <c r="D507" s="9">
        <v>2016.2868900000001</v>
      </c>
      <c r="E507" s="7">
        <v>399.73399999999998</v>
      </c>
      <c r="F507" s="7">
        <v>0.224</v>
      </c>
      <c r="G507" s="7">
        <v>3.2240000000000002</v>
      </c>
      <c r="H507" s="4" t="s">
        <v>28</v>
      </c>
      <c r="I507" s="9"/>
      <c r="K507" s="6"/>
    </row>
    <row r="508" spans="1:11" x14ac:dyDescent="0.25">
      <c r="A508" s="4">
        <v>2016</v>
      </c>
      <c r="B508" s="4">
        <v>5</v>
      </c>
      <c r="C508" s="4">
        <v>15</v>
      </c>
      <c r="D508" s="9">
        <v>2016.3688500000001</v>
      </c>
      <c r="E508" s="7">
        <v>400.23899999999998</v>
      </c>
      <c r="F508" s="7">
        <v>0.184</v>
      </c>
      <c r="G508" s="7">
        <v>2.8330099999999998</v>
      </c>
      <c r="H508" s="4" t="s">
        <v>28</v>
      </c>
      <c r="I508" s="9"/>
      <c r="K508" s="6"/>
    </row>
    <row r="509" spans="1:11" x14ac:dyDescent="0.25">
      <c r="A509" s="4">
        <v>2016</v>
      </c>
      <c r="B509" s="4">
        <v>6</v>
      </c>
      <c r="C509" s="4">
        <v>15</v>
      </c>
      <c r="D509" s="9">
        <v>2016.45355</v>
      </c>
      <c r="E509" s="7">
        <v>400.78500000000003</v>
      </c>
      <c r="F509" s="7">
        <v>0.20699999999999999</v>
      </c>
      <c r="G509" s="7">
        <v>2.60101</v>
      </c>
      <c r="H509" s="4" t="s">
        <v>28</v>
      </c>
      <c r="I509" s="9"/>
      <c r="K509" s="6"/>
    </row>
    <row r="510" spans="1:11" x14ac:dyDescent="0.25">
      <c r="A510" s="4">
        <v>2016</v>
      </c>
      <c r="B510" s="4">
        <v>7</v>
      </c>
      <c r="C510" s="4">
        <v>15</v>
      </c>
      <c r="D510" s="9">
        <v>2016.5355199999999</v>
      </c>
      <c r="E510" s="7">
        <v>401.30799999999999</v>
      </c>
      <c r="F510" s="7">
        <v>0.19600000000000001</v>
      </c>
      <c r="G510" s="7">
        <v>2.4629799999999999</v>
      </c>
      <c r="H510" s="4" t="s">
        <v>28</v>
      </c>
      <c r="I510" s="9"/>
      <c r="K510" s="6"/>
    </row>
    <row r="511" spans="1:11" x14ac:dyDescent="0.25">
      <c r="A511" s="4">
        <v>2016</v>
      </c>
      <c r="B511" s="4">
        <v>8</v>
      </c>
      <c r="C511" s="4">
        <v>15</v>
      </c>
      <c r="D511" s="9">
        <v>2016.62022</v>
      </c>
      <c r="E511" s="7">
        <v>401.61</v>
      </c>
      <c r="F511" s="7">
        <v>0.113</v>
      </c>
      <c r="G511" s="7">
        <v>2.1709900000000002</v>
      </c>
      <c r="H511" s="4" t="s">
        <v>28</v>
      </c>
      <c r="I511" s="9"/>
      <c r="K511" s="6"/>
    </row>
    <row r="512" spans="1:11" x14ac:dyDescent="0.25">
      <c r="A512" s="4">
        <v>2016</v>
      </c>
      <c r="B512" s="4">
        <v>9</v>
      </c>
      <c r="C512" s="4">
        <v>15</v>
      </c>
      <c r="D512" s="9">
        <v>2016.7049199999999</v>
      </c>
      <c r="E512" s="7">
        <v>401.76100000000002</v>
      </c>
      <c r="F512" s="7">
        <v>0.13500000000000001</v>
      </c>
      <c r="G512" s="7">
        <v>2.02399</v>
      </c>
      <c r="H512" s="4" t="s">
        <v>28</v>
      </c>
      <c r="I512" s="9"/>
      <c r="K512" s="6"/>
    </row>
    <row r="513" spans="1:11" x14ac:dyDescent="0.25">
      <c r="A513" s="4">
        <v>2016</v>
      </c>
      <c r="B513" s="4">
        <v>10</v>
      </c>
      <c r="C513" s="4">
        <v>15</v>
      </c>
      <c r="D513" s="9">
        <v>2016.7868900000001</v>
      </c>
      <c r="E513" s="7">
        <v>401.79700000000003</v>
      </c>
      <c r="F513" s="7">
        <v>0.122</v>
      </c>
      <c r="G513" s="7">
        <v>1.931</v>
      </c>
      <c r="H513" s="4" t="s">
        <v>28</v>
      </c>
      <c r="I513" s="9"/>
      <c r="K513" s="6"/>
    </row>
    <row r="514" spans="1:11" x14ac:dyDescent="0.25">
      <c r="A514" s="4">
        <v>2016</v>
      </c>
      <c r="B514" s="4">
        <v>11</v>
      </c>
      <c r="C514" s="4">
        <v>15</v>
      </c>
      <c r="D514" s="9">
        <v>2016.87158</v>
      </c>
      <c r="E514" s="7">
        <v>401.53199999999998</v>
      </c>
      <c r="F514" s="7">
        <v>0.155</v>
      </c>
      <c r="G514" s="7">
        <v>1.66299</v>
      </c>
      <c r="H514" s="4" t="s">
        <v>28</v>
      </c>
      <c r="I514" s="9"/>
      <c r="K514" s="6"/>
    </row>
    <row r="515" spans="1:11" x14ac:dyDescent="0.25">
      <c r="A515" s="4">
        <v>2016</v>
      </c>
      <c r="B515" s="4">
        <v>12</v>
      </c>
      <c r="C515" s="4">
        <v>15</v>
      </c>
      <c r="D515" s="9">
        <v>2016.95355</v>
      </c>
      <c r="E515" s="7">
        <v>401.33300000000003</v>
      </c>
      <c r="F515" s="7">
        <v>0.15</v>
      </c>
      <c r="G515" s="7">
        <v>1.42099</v>
      </c>
      <c r="H515" s="4" t="s">
        <v>28</v>
      </c>
      <c r="I515" s="9">
        <f t="shared" si="8"/>
        <v>400.62224999999995</v>
      </c>
      <c r="J515" s="9">
        <v>404.41</v>
      </c>
      <c r="K515" s="9">
        <f t="shared" si="7"/>
        <v>3.7877500000000737</v>
      </c>
    </row>
    <row r="516" spans="1:11" x14ac:dyDescent="0.25">
      <c r="A516" s="4">
        <v>2017</v>
      </c>
      <c r="B516" s="4">
        <v>1</v>
      </c>
      <c r="C516" s="4">
        <v>15</v>
      </c>
      <c r="D516" s="9">
        <v>2017.03836</v>
      </c>
      <c r="E516" s="7">
        <v>401.31299999999999</v>
      </c>
      <c r="F516" s="7">
        <v>0.157</v>
      </c>
      <c r="G516" s="7">
        <v>1.53</v>
      </c>
      <c r="H516" s="4" t="s">
        <v>28</v>
      </c>
      <c r="I516" s="9"/>
      <c r="K516" s="6"/>
    </row>
    <row r="517" spans="1:11" x14ac:dyDescent="0.25">
      <c r="A517" s="4">
        <v>2017</v>
      </c>
      <c r="B517" s="4">
        <v>2</v>
      </c>
      <c r="C517" s="4">
        <v>15</v>
      </c>
      <c r="D517" s="9">
        <v>2017.12329</v>
      </c>
      <c r="E517" s="7">
        <v>401.30500000000001</v>
      </c>
      <c r="F517" s="7">
        <v>0.16300000000000001</v>
      </c>
      <c r="G517" s="7">
        <v>1.7870200000000001</v>
      </c>
      <c r="H517" s="4" t="s">
        <v>28</v>
      </c>
      <c r="I517" s="9"/>
      <c r="K517" s="6"/>
    </row>
    <row r="518" spans="1:11" x14ac:dyDescent="0.25">
      <c r="A518" s="4">
        <v>2017</v>
      </c>
      <c r="B518" s="4">
        <v>3</v>
      </c>
      <c r="C518" s="4">
        <v>15</v>
      </c>
      <c r="D518" s="9">
        <v>2017.2</v>
      </c>
      <c r="E518" s="7">
        <v>401.40800000000002</v>
      </c>
      <c r="F518" s="7">
        <v>0.112</v>
      </c>
      <c r="G518" s="7">
        <v>1.849</v>
      </c>
      <c r="H518" s="4" t="s">
        <v>28</v>
      </c>
      <c r="I518" s="9"/>
      <c r="K518" s="6"/>
    </row>
    <row r="519" spans="1:11" x14ac:dyDescent="0.25">
      <c r="A519" s="4">
        <v>2017</v>
      </c>
      <c r="B519" s="4">
        <v>4</v>
      </c>
      <c r="C519" s="4">
        <v>15</v>
      </c>
      <c r="D519" s="9">
        <v>2017.28493</v>
      </c>
      <c r="E519" s="7">
        <v>401.66500000000002</v>
      </c>
      <c r="F519" s="7">
        <v>0.14499999999999999</v>
      </c>
      <c r="G519" s="7">
        <v>1.9410099999999999</v>
      </c>
      <c r="H519" s="4" t="s">
        <v>28</v>
      </c>
      <c r="I519" s="9"/>
      <c r="K519" s="6"/>
    </row>
    <row r="520" spans="1:11" x14ac:dyDescent="0.25">
      <c r="A520" s="4">
        <v>2017</v>
      </c>
      <c r="B520" s="4">
        <v>5</v>
      </c>
      <c r="C520" s="4">
        <v>15</v>
      </c>
      <c r="D520" s="9">
        <v>2017.3671200000001</v>
      </c>
      <c r="E520" s="7">
        <v>401.90199999999999</v>
      </c>
      <c r="F520" s="7">
        <v>0.13</v>
      </c>
      <c r="G520" s="7">
        <v>2.3140000000000001</v>
      </c>
      <c r="H520" s="4" t="s">
        <v>28</v>
      </c>
      <c r="I520" s="9"/>
      <c r="K520" s="6"/>
    </row>
    <row r="521" spans="1:11" x14ac:dyDescent="0.25">
      <c r="A521" s="4">
        <v>2017</v>
      </c>
      <c r="B521" s="4">
        <v>6</v>
      </c>
      <c r="C521" s="4">
        <v>15</v>
      </c>
      <c r="D521" s="9">
        <v>2017.4520500000001</v>
      </c>
      <c r="E521" s="7">
        <v>402.20600000000002</v>
      </c>
      <c r="F521" s="7">
        <v>0.19</v>
      </c>
      <c r="G521" s="7">
        <v>2.52298</v>
      </c>
      <c r="H521" s="4" t="s">
        <v>28</v>
      </c>
      <c r="I521" s="9"/>
      <c r="K521" s="6"/>
    </row>
    <row r="522" spans="1:11" x14ac:dyDescent="0.25">
      <c r="A522" s="4">
        <v>2017</v>
      </c>
      <c r="B522" s="4">
        <v>7</v>
      </c>
      <c r="C522" s="4">
        <v>15</v>
      </c>
      <c r="D522" s="9">
        <v>2017.5342499999999</v>
      </c>
      <c r="E522" s="7">
        <v>402.83800000000002</v>
      </c>
      <c r="F522" s="7">
        <v>0.23599999999999999</v>
      </c>
      <c r="G522" s="7">
        <v>2.5920100000000001</v>
      </c>
      <c r="H522" s="4" t="s">
        <v>28</v>
      </c>
      <c r="I522" s="9"/>
      <c r="K522" s="6"/>
    </row>
    <row r="523" spans="1:11" x14ac:dyDescent="0.25">
      <c r="A523" s="4">
        <v>2017</v>
      </c>
      <c r="B523" s="4">
        <v>8</v>
      </c>
      <c r="C523" s="4">
        <v>15</v>
      </c>
      <c r="D523" s="9">
        <v>2017.6191799999999</v>
      </c>
      <c r="E523" s="7">
        <v>403.39699999999999</v>
      </c>
      <c r="F523" s="7">
        <v>0.13300000000000001</v>
      </c>
      <c r="G523" s="7">
        <v>2.6629900000000002</v>
      </c>
      <c r="H523" s="4" t="s">
        <v>28</v>
      </c>
      <c r="I523" s="9"/>
      <c r="K523" s="6"/>
    </row>
    <row r="524" spans="1:11" x14ac:dyDescent="0.25">
      <c r="A524" s="4">
        <v>2017</v>
      </c>
      <c r="B524" s="4">
        <v>9</v>
      </c>
      <c r="C524" s="4">
        <v>15</v>
      </c>
      <c r="D524" s="9">
        <v>2017.7041099999999</v>
      </c>
      <c r="E524" s="7">
        <v>403.61</v>
      </c>
      <c r="F524" s="7">
        <v>9.8000000000000004E-2</v>
      </c>
      <c r="G524" s="7">
        <v>2.6480100000000002</v>
      </c>
      <c r="H524" s="4" t="s">
        <v>28</v>
      </c>
      <c r="I524" s="9"/>
      <c r="K524" s="6"/>
    </row>
    <row r="525" spans="1:11" x14ac:dyDescent="0.25">
      <c r="A525" s="4">
        <v>2017</v>
      </c>
      <c r="B525" s="4">
        <v>10</v>
      </c>
      <c r="C525" s="4">
        <v>15</v>
      </c>
      <c r="D525" s="9">
        <v>2017.7863</v>
      </c>
      <c r="E525" s="7">
        <v>403.738</v>
      </c>
      <c r="F525" s="7">
        <v>0.152</v>
      </c>
      <c r="G525" s="7">
        <v>2.6509999999999998</v>
      </c>
      <c r="H525" s="4" t="s">
        <v>28</v>
      </c>
      <c r="I525" s="9"/>
      <c r="K525" s="6"/>
    </row>
    <row r="526" spans="1:11" x14ac:dyDescent="0.25">
      <c r="A526" s="4">
        <v>2017</v>
      </c>
      <c r="B526" s="4">
        <v>11</v>
      </c>
      <c r="C526" s="4">
        <v>15</v>
      </c>
      <c r="D526" s="9">
        <v>2017.87123</v>
      </c>
      <c r="E526" s="7">
        <v>403.846</v>
      </c>
      <c r="F526" s="7">
        <v>0.1</v>
      </c>
      <c r="G526" s="7">
        <v>2.6549999999999998</v>
      </c>
      <c r="H526" s="4" t="s">
        <v>28</v>
      </c>
      <c r="I526" s="9"/>
      <c r="K526" s="6"/>
    </row>
    <row r="527" spans="1:11" x14ac:dyDescent="0.25">
      <c r="A527" s="4">
        <v>2017</v>
      </c>
      <c r="B527" s="4">
        <v>12</v>
      </c>
      <c r="C527" s="4">
        <v>15</v>
      </c>
      <c r="D527" s="9">
        <v>2017.9534200000001</v>
      </c>
      <c r="E527" s="7">
        <v>403.85599999999999</v>
      </c>
      <c r="F527" s="7">
        <v>0.186</v>
      </c>
      <c r="G527" s="7">
        <v>2.625</v>
      </c>
      <c r="H527" s="4" t="s">
        <v>28</v>
      </c>
      <c r="I527" s="9">
        <f t="shared" si="8"/>
        <v>402.59033333333332</v>
      </c>
      <c r="J527" s="9">
        <v>406.76</v>
      </c>
      <c r="K527" s="9">
        <f t="shared" ref="K520:K575" si="9">J527-I527</f>
        <v>4.1696666666666715</v>
      </c>
    </row>
    <row r="528" spans="1:11" x14ac:dyDescent="0.25">
      <c r="A528" s="4">
        <v>2018</v>
      </c>
      <c r="B528" s="4">
        <v>1</v>
      </c>
      <c r="C528" s="4">
        <v>15</v>
      </c>
      <c r="D528" s="9">
        <v>2018.03836</v>
      </c>
      <c r="E528" s="7">
        <v>403.90499999999997</v>
      </c>
      <c r="F528" s="7">
        <v>0.17</v>
      </c>
      <c r="G528" s="7">
        <v>2.4950000000000001</v>
      </c>
      <c r="H528" s="4" t="s">
        <v>28</v>
      </c>
      <c r="I528" s="9"/>
      <c r="K528" s="6"/>
    </row>
    <row r="529" spans="1:11" x14ac:dyDescent="0.25">
      <c r="A529" s="4">
        <v>2018</v>
      </c>
      <c r="B529" s="4">
        <v>2</v>
      </c>
      <c r="C529" s="4">
        <v>15</v>
      </c>
      <c r="D529" s="9">
        <v>2018.12329</v>
      </c>
      <c r="E529" s="7">
        <v>403.96800000000002</v>
      </c>
      <c r="F529" s="7">
        <v>0.158</v>
      </c>
      <c r="G529" s="7">
        <v>2.4069799999999999</v>
      </c>
      <c r="H529" s="4" t="s">
        <v>28</v>
      </c>
      <c r="I529" s="9"/>
      <c r="K529" s="6"/>
    </row>
    <row r="530" spans="1:11" x14ac:dyDescent="0.25">
      <c r="A530" s="4">
        <v>2018</v>
      </c>
      <c r="B530" s="4">
        <v>3</v>
      </c>
      <c r="C530" s="4">
        <v>15</v>
      </c>
      <c r="D530" s="9">
        <v>2018.2</v>
      </c>
      <c r="E530" s="7">
        <v>404.05599999999998</v>
      </c>
      <c r="F530" s="7">
        <v>0.13600000000000001</v>
      </c>
      <c r="G530" s="7">
        <v>2.40802</v>
      </c>
      <c r="H530" s="4" t="s">
        <v>28</v>
      </c>
      <c r="I530" s="9"/>
      <c r="K530" s="6"/>
    </row>
    <row r="531" spans="1:11" x14ac:dyDescent="0.25">
      <c r="A531" s="4">
        <v>2018</v>
      </c>
      <c r="B531" s="4">
        <v>4</v>
      </c>
      <c r="C531" s="4">
        <v>15</v>
      </c>
      <c r="D531" s="9">
        <v>2018.28493</v>
      </c>
      <c r="E531" s="7">
        <v>404.31599999999997</v>
      </c>
      <c r="F531" s="7">
        <v>0.17399999999999999</v>
      </c>
      <c r="G531" s="7">
        <v>2.323</v>
      </c>
      <c r="H531" s="4" t="s">
        <v>28</v>
      </c>
      <c r="I531" s="9"/>
      <c r="K531" s="6"/>
    </row>
    <row r="532" spans="1:11" x14ac:dyDescent="0.25">
      <c r="A532" s="4">
        <v>2018</v>
      </c>
      <c r="B532" s="4">
        <v>5</v>
      </c>
      <c r="C532" s="4">
        <v>15</v>
      </c>
      <c r="D532" s="9">
        <v>2018.3671200000001</v>
      </c>
      <c r="E532" s="7">
        <v>404.55700000000002</v>
      </c>
      <c r="F532" s="7">
        <v>0.13400000000000001</v>
      </c>
      <c r="G532" s="7">
        <v>2.1319900000000001</v>
      </c>
      <c r="H532" s="4" t="s">
        <v>28</v>
      </c>
      <c r="I532" s="9"/>
      <c r="K532" s="6"/>
    </row>
    <row r="533" spans="1:11" x14ac:dyDescent="0.25">
      <c r="A533" s="4">
        <v>2018</v>
      </c>
      <c r="B533" s="4">
        <v>6</v>
      </c>
      <c r="C533" s="4">
        <v>15</v>
      </c>
      <c r="D533" s="9">
        <v>2018.4520500000001</v>
      </c>
      <c r="E533" s="7">
        <v>404.83100000000002</v>
      </c>
      <c r="F533" s="7">
        <v>0.16300000000000001</v>
      </c>
      <c r="G533" s="7">
        <v>2.0590199999999999</v>
      </c>
      <c r="H533" s="4" t="s">
        <v>28</v>
      </c>
      <c r="I533" s="9"/>
      <c r="K533" s="6"/>
    </row>
    <row r="534" spans="1:11" x14ac:dyDescent="0.25">
      <c r="A534" s="4">
        <v>2018</v>
      </c>
      <c r="B534" s="4">
        <v>7</v>
      </c>
      <c r="C534" s="4">
        <v>15</v>
      </c>
      <c r="D534" s="9">
        <v>2018.5342499999999</v>
      </c>
      <c r="E534" s="7">
        <v>405.33300000000003</v>
      </c>
      <c r="F534" s="7">
        <v>0.20899999999999999</v>
      </c>
      <c r="G534" s="7">
        <v>1.99899</v>
      </c>
      <c r="H534" s="4" t="s">
        <v>28</v>
      </c>
      <c r="I534" s="9"/>
      <c r="K534" s="6"/>
    </row>
    <row r="535" spans="1:11" x14ac:dyDescent="0.25">
      <c r="A535" s="4">
        <v>2018</v>
      </c>
      <c r="B535" s="4">
        <v>8</v>
      </c>
      <c r="C535" s="4">
        <v>15</v>
      </c>
      <c r="D535" s="9">
        <v>2018.6191799999999</v>
      </c>
      <c r="E535" s="7">
        <v>405.80399999999997</v>
      </c>
      <c r="F535" s="7">
        <v>0.13600000000000001</v>
      </c>
      <c r="G535" s="7">
        <v>1.871</v>
      </c>
      <c r="H535" s="4" t="s">
        <v>28</v>
      </c>
      <c r="I535" s="9"/>
      <c r="K535" s="6"/>
    </row>
    <row r="536" spans="1:11" x14ac:dyDescent="0.25">
      <c r="A536" s="4">
        <v>2018</v>
      </c>
      <c r="B536" s="4">
        <v>9</v>
      </c>
      <c r="C536" s="4">
        <v>15</v>
      </c>
      <c r="D536" s="9">
        <v>2018.7041099999999</v>
      </c>
      <c r="E536" s="7">
        <v>406.01799999999997</v>
      </c>
      <c r="F536" s="7">
        <v>9.8000000000000004E-2</v>
      </c>
      <c r="G536" s="7">
        <v>1.9179999999999999</v>
      </c>
      <c r="H536" s="4" t="s">
        <v>28</v>
      </c>
      <c r="I536" s="9"/>
      <c r="K536" s="6"/>
    </row>
    <row r="537" spans="1:11" x14ac:dyDescent="0.25">
      <c r="A537" s="4">
        <v>2018</v>
      </c>
      <c r="B537" s="4">
        <v>10</v>
      </c>
      <c r="C537" s="4">
        <v>15</v>
      </c>
      <c r="D537" s="9">
        <v>2018.7863</v>
      </c>
      <c r="E537" s="7">
        <v>406.06099999999998</v>
      </c>
      <c r="F537" s="7">
        <v>0.159</v>
      </c>
      <c r="G537" s="7">
        <v>2.0649999999999999</v>
      </c>
      <c r="H537" s="4" t="s">
        <v>28</v>
      </c>
      <c r="I537" s="9"/>
      <c r="K537" s="6"/>
    </row>
    <row r="538" spans="1:11" x14ac:dyDescent="0.25">
      <c r="A538" s="4">
        <v>2018</v>
      </c>
      <c r="B538" s="4">
        <v>11</v>
      </c>
      <c r="C538" s="4">
        <v>15</v>
      </c>
      <c r="D538" s="9">
        <v>2018.87123</v>
      </c>
      <c r="E538" s="7">
        <v>405.97800000000001</v>
      </c>
      <c r="F538" s="7">
        <v>0.16</v>
      </c>
      <c r="G538" s="7">
        <v>2.32599</v>
      </c>
      <c r="H538" s="4" t="s">
        <v>28</v>
      </c>
      <c r="I538" s="9"/>
      <c r="K538" s="6"/>
    </row>
    <row r="539" spans="1:11" x14ac:dyDescent="0.25">
      <c r="A539" s="4">
        <v>2018</v>
      </c>
      <c r="B539" s="4">
        <v>12</v>
      </c>
      <c r="C539" s="4">
        <v>15</v>
      </c>
      <c r="D539" s="9">
        <v>2018.9534200000001</v>
      </c>
      <c r="E539" s="7">
        <v>405.91500000000002</v>
      </c>
      <c r="F539" s="7">
        <v>0.13500000000000001</v>
      </c>
      <c r="G539" s="7">
        <v>2.5840100000000001</v>
      </c>
      <c r="H539" s="4" t="s">
        <v>28</v>
      </c>
      <c r="I539" s="9">
        <f t="shared" si="8"/>
        <v>405.06183333333337</v>
      </c>
      <c r="J539" s="9">
        <v>408.72</v>
      </c>
      <c r="K539" s="9">
        <f t="shared" si="9"/>
        <v>3.6581666666666592</v>
      </c>
    </row>
    <row r="540" spans="1:11" x14ac:dyDescent="0.25">
      <c r="A540" s="4">
        <v>2019</v>
      </c>
      <c r="B540" s="4">
        <v>1</v>
      </c>
      <c r="C540" s="4">
        <v>15</v>
      </c>
      <c r="D540" s="9">
        <v>2019.03836</v>
      </c>
      <c r="E540" s="7">
        <v>405.904</v>
      </c>
      <c r="F540" s="7">
        <v>0.17599999999999999</v>
      </c>
      <c r="G540" s="7">
        <v>2.6779799999999998</v>
      </c>
      <c r="H540" s="4" t="s">
        <v>28</v>
      </c>
      <c r="I540" s="9"/>
      <c r="K540" s="6"/>
    </row>
    <row r="541" spans="1:11" x14ac:dyDescent="0.25">
      <c r="A541" s="4">
        <v>2019</v>
      </c>
      <c r="B541" s="4">
        <v>2</v>
      </c>
      <c r="C541" s="4">
        <v>15</v>
      </c>
      <c r="D541" s="9">
        <v>2019.12329</v>
      </c>
      <c r="E541" s="7">
        <v>405.839</v>
      </c>
      <c r="F541" s="7">
        <v>0.13800000000000001</v>
      </c>
      <c r="G541" s="7">
        <v>2.7100200000000001</v>
      </c>
      <c r="H541" s="4" t="s">
        <v>28</v>
      </c>
      <c r="I541" s="9"/>
      <c r="K541" s="6"/>
    </row>
    <row r="542" spans="1:11" x14ac:dyDescent="0.25">
      <c r="A542" s="4">
        <v>2019</v>
      </c>
      <c r="B542" s="4">
        <v>3</v>
      </c>
      <c r="C542" s="4">
        <v>15</v>
      </c>
      <c r="D542" s="9">
        <v>2019.2</v>
      </c>
      <c r="E542" s="7">
        <v>405.97399999999999</v>
      </c>
      <c r="F542" s="7">
        <v>0.187</v>
      </c>
      <c r="G542" s="7">
        <v>2.7410000000000001</v>
      </c>
      <c r="H542" s="4" t="s">
        <v>28</v>
      </c>
      <c r="I542" s="9"/>
      <c r="K542" s="6"/>
    </row>
    <row r="543" spans="1:11" x14ac:dyDescent="0.25">
      <c r="A543" s="4">
        <v>2019</v>
      </c>
      <c r="B543" s="4">
        <v>4</v>
      </c>
      <c r="C543" s="4">
        <v>15</v>
      </c>
      <c r="D543" s="9">
        <v>2019.28493</v>
      </c>
      <c r="E543" s="7">
        <v>406.38099999999997</v>
      </c>
      <c r="F543" s="7">
        <v>0.16700000000000001</v>
      </c>
      <c r="G543" s="7">
        <v>2.8460100000000002</v>
      </c>
      <c r="H543" s="4" t="s">
        <v>28</v>
      </c>
      <c r="I543" s="9"/>
      <c r="K543" s="6"/>
    </row>
    <row r="544" spans="1:11" x14ac:dyDescent="0.25">
      <c r="A544" s="4">
        <v>2019</v>
      </c>
      <c r="B544" s="4">
        <v>5</v>
      </c>
      <c r="C544" s="4">
        <v>15</v>
      </c>
      <c r="D544" s="9">
        <v>2019.3671200000001</v>
      </c>
      <c r="E544" s="7">
        <v>406.88299999999998</v>
      </c>
      <c r="F544" s="7">
        <v>0.20899999999999999</v>
      </c>
      <c r="G544" s="7">
        <v>2.9620099999999998</v>
      </c>
      <c r="H544" s="4" t="s">
        <v>28</v>
      </c>
      <c r="I544" s="9"/>
      <c r="K544" s="6"/>
    </row>
    <row r="545" spans="1:11" x14ac:dyDescent="0.25">
      <c r="A545" s="4">
        <v>2019</v>
      </c>
      <c r="B545" s="4">
        <v>6</v>
      </c>
      <c r="C545" s="4">
        <v>15</v>
      </c>
      <c r="D545" s="9">
        <v>2019.4520500000001</v>
      </c>
      <c r="E545" s="7">
        <v>407.41500000000002</v>
      </c>
      <c r="F545" s="7">
        <v>0.215</v>
      </c>
      <c r="G545" s="7">
        <v>2.7919900000000002</v>
      </c>
      <c r="H545" s="4" t="s">
        <v>28</v>
      </c>
      <c r="I545" s="9"/>
      <c r="K545" s="6"/>
    </row>
    <row r="546" spans="1:11" x14ac:dyDescent="0.25">
      <c r="A546" s="4">
        <v>2019</v>
      </c>
      <c r="B546" s="4">
        <v>7</v>
      </c>
      <c r="C546" s="4">
        <v>15</v>
      </c>
      <c r="D546" s="9">
        <v>2019.5342499999999</v>
      </c>
      <c r="E546" s="7">
        <v>408.01100000000002</v>
      </c>
      <c r="F546" s="7">
        <v>0.20899999999999999</v>
      </c>
      <c r="G546" s="7">
        <v>2.5280200000000002</v>
      </c>
      <c r="H546" s="4" t="s">
        <v>28</v>
      </c>
      <c r="I546" s="9"/>
      <c r="K546" s="6"/>
    </row>
    <row r="547" spans="1:11" x14ac:dyDescent="0.25">
      <c r="A547" s="4">
        <v>2019</v>
      </c>
      <c r="B547" s="4">
        <v>8</v>
      </c>
      <c r="C547" s="4">
        <v>15</v>
      </c>
      <c r="D547" s="9">
        <v>2019.6191799999999</v>
      </c>
      <c r="E547" s="7">
        <v>408.51400000000001</v>
      </c>
      <c r="F547" s="7">
        <v>0.158</v>
      </c>
      <c r="G547" s="7">
        <v>2.6650100000000001</v>
      </c>
      <c r="H547" s="4" t="s">
        <v>28</v>
      </c>
      <c r="I547" s="9"/>
      <c r="K547" s="6"/>
    </row>
    <row r="548" spans="1:11" x14ac:dyDescent="0.25">
      <c r="A548" s="4">
        <v>2019</v>
      </c>
      <c r="B548" s="4">
        <v>9</v>
      </c>
      <c r="C548" s="4">
        <v>15</v>
      </c>
      <c r="D548" s="9">
        <v>2019.7041099999999</v>
      </c>
      <c r="E548" s="7">
        <v>408.75900000000001</v>
      </c>
      <c r="F548" s="7">
        <v>0.13100000000000001</v>
      </c>
      <c r="G548" s="7">
        <v>2.7820100000000001</v>
      </c>
      <c r="H548" s="4" t="s">
        <v>28</v>
      </c>
      <c r="I548" s="9"/>
      <c r="K548" s="6"/>
    </row>
    <row r="549" spans="1:11" x14ac:dyDescent="0.25">
      <c r="A549" s="4">
        <v>2019</v>
      </c>
      <c r="B549" s="4">
        <v>10</v>
      </c>
      <c r="C549" s="4">
        <v>15</v>
      </c>
      <c r="D549" s="9">
        <v>2019.7863</v>
      </c>
      <c r="E549" s="7">
        <v>408.90699999999998</v>
      </c>
      <c r="F549" s="7">
        <v>0.106</v>
      </c>
      <c r="G549" s="7">
        <v>2.6030000000000002</v>
      </c>
      <c r="H549" s="4" t="s">
        <v>28</v>
      </c>
      <c r="I549" s="9"/>
      <c r="K549" s="6"/>
    </row>
    <row r="550" spans="1:11" x14ac:dyDescent="0.25">
      <c r="A550" s="4">
        <v>2019</v>
      </c>
      <c r="B550" s="4">
        <v>11</v>
      </c>
      <c r="C550" s="4">
        <v>15</v>
      </c>
      <c r="D550" s="9">
        <v>2019.87123</v>
      </c>
      <c r="E550" s="7">
        <v>408.94</v>
      </c>
      <c r="F550" s="7">
        <v>0.114</v>
      </c>
      <c r="G550" s="7">
        <v>2.3660000000000001</v>
      </c>
      <c r="H550" s="4" t="s">
        <v>28</v>
      </c>
      <c r="I550" s="9"/>
      <c r="K550" s="6"/>
    </row>
    <row r="551" spans="1:11" x14ac:dyDescent="0.25">
      <c r="A551" s="4">
        <v>2019</v>
      </c>
      <c r="B551" s="4">
        <v>12</v>
      </c>
      <c r="C551" s="4">
        <v>15</v>
      </c>
      <c r="D551" s="9">
        <v>2019.9534200000001</v>
      </c>
      <c r="E551" s="7">
        <v>408.70699999999999</v>
      </c>
      <c r="F551" s="7">
        <v>0.17199999999999999</v>
      </c>
      <c r="G551" s="7">
        <v>2.26498</v>
      </c>
      <c r="H551" s="4" t="s">
        <v>28</v>
      </c>
      <c r="I551" s="9">
        <f t="shared" si="8"/>
        <v>407.51950000000005</v>
      </c>
      <c r="J551" s="9">
        <v>411.66</v>
      </c>
      <c r="K551" s="9">
        <f t="shared" si="9"/>
        <v>4.1404999999999745</v>
      </c>
    </row>
    <row r="552" spans="1:11" x14ac:dyDescent="0.25">
      <c r="A552" s="4">
        <v>2020</v>
      </c>
      <c r="B552" s="4">
        <v>1</v>
      </c>
      <c r="C552" s="4">
        <v>15</v>
      </c>
      <c r="D552" s="9">
        <v>2020.0382500000001</v>
      </c>
      <c r="E552" s="7">
        <v>408.43200000000002</v>
      </c>
      <c r="F552" s="7">
        <v>0.185</v>
      </c>
      <c r="G552" s="7">
        <v>2.19</v>
      </c>
      <c r="H552" s="4" t="s">
        <v>28</v>
      </c>
      <c r="I552" s="9"/>
      <c r="K552" s="9"/>
    </row>
    <row r="553" spans="1:11" x14ac:dyDescent="0.25">
      <c r="A553" s="4">
        <v>2020</v>
      </c>
      <c r="B553" s="4">
        <v>2</v>
      </c>
      <c r="C553" s="4">
        <v>15</v>
      </c>
      <c r="D553" s="9">
        <v>2020.1229499999999</v>
      </c>
      <c r="E553" s="7">
        <v>408.50400000000002</v>
      </c>
      <c r="F553" s="7">
        <v>0.16</v>
      </c>
      <c r="G553" s="7">
        <v>2.1339999999999999</v>
      </c>
      <c r="H553" s="4" t="s">
        <v>28</v>
      </c>
      <c r="I553" s="9"/>
      <c r="K553" s="6"/>
    </row>
    <row r="554" spans="1:11" x14ac:dyDescent="0.25">
      <c r="A554" s="4">
        <v>2020</v>
      </c>
      <c r="B554" s="4">
        <v>3</v>
      </c>
      <c r="C554" s="4">
        <v>15</v>
      </c>
      <c r="D554" s="9">
        <v>2020.20219</v>
      </c>
      <c r="E554" s="7">
        <v>408.75599999999997</v>
      </c>
      <c r="F554" s="7">
        <v>0.17699999999999999</v>
      </c>
      <c r="G554" s="7">
        <v>2.1850000000000001</v>
      </c>
      <c r="H554" s="4" t="s">
        <v>28</v>
      </c>
      <c r="I554" s="9"/>
      <c r="K554" s="6"/>
    </row>
    <row r="555" spans="1:11" x14ac:dyDescent="0.25">
      <c r="A555" s="4">
        <v>2020</v>
      </c>
      <c r="B555" s="4">
        <v>4</v>
      </c>
      <c r="C555" s="4">
        <v>15</v>
      </c>
      <c r="D555" s="9">
        <v>2020.2868900000001</v>
      </c>
      <c r="E555" s="7">
        <v>408.98399999999998</v>
      </c>
      <c r="F555" s="7">
        <v>0.127</v>
      </c>
      <c r="G555" s="7">
        <v>2.1339700000000001</v>
      </c>
      <c r="H555" s="4" t="s">
        <v>28</v>
      </c>
      <c r="I555" s="9"/>
      <c r="K555" s="6"/>
    </row>
    <row r="556" spans="1:11" x14ac:dyDescent="0.25">
      <c r="A556" s="4">
        <v>2020</v>
      </c>
      <c r="B556" s="4">
        <v>5</v>
      </c>
      <c r="C556" s="4">
        <v>15</v>
      </c>
      <c r="D556" s="9">
        <v>2020.3688500000001</v>
      </c>
      <c r="E556" s="7">
        <v>409.24900000000002</v>
      </c>
      <c r="F556" s="7">
        <v>0.13600000000000001</v>
      </c>
      <c r="G556" s="7">
        <v>2.0069900000000001</v>
      </c>
      <c r="H556" s="4" t="s">
        <v>28</v>
      </c>
      <c r="I556" s="9"/>
      <c r="K556" s="6"/>
    </row>
    <row r="557" spans="1:11" x14ac:dyDescent="0.25">
      <c r="A557" s="4">
        <v>2020</v>
      </c>
      <c r="B557" s="4">
        <v>6</v>
      </c>
      <c r="C557" s="4">
        <v>15</v>
      </c>
      <c r="D557" s="9">
        <v>2020.45355</v>
      </c>
      <c r="E557" s="7">
        <v>409.68</v>
      </c>
      <c r="F557" s="7">
        <v>0.17899999999999999</v>
      </c>
      <c r="G557" s="7">
        <v>2.0979899999999998</v>
      </c>
      <c r="H557" s="4" t="s">
        <v>28</v>
      </c>
      <c r="I557" s="9"/>
      <c r="K557" s="6"/>
    </row>
    <row r="558" spans="1:11" x14ac:dyDescent="0.25">
      <c r="A558" s="4">
        <v>2020</v>
      </c>
      <c r="B558" s="4">
        <v>7</v>
      </c>
      <c r="C558" s="4">
        <v>15</v>
      </c>
      <c r="D558" s="9">
        <v>2020.5355199999999</v>
      </c>
      <c r="E558" s="7">
        <v>410.20100000000002</v>
      </c>
      <c r="F558" s="7">
        <v>0.19800000000000001</v>
      </c>
      <c r="G558" s="7">
        <v>2.3169900000000001</v>
      </c>
      <c r="H558" s="4" t="s">
        <v>28</v>
      </c>
      <c r="I558" s="9"/>
      <c r="K558" s="6"/>
    </row>
    <row r="559" spans="1:11" x14ac:dyDescent="0.25">
      <c r="A559" s="4">
        <v>2020</v>
      </c>
      <c r="B559" s="4">
        <v>8</v>
      </c>
      <c r="C559" s="4">
        <v>15</v>
      </c>
      <c r="D559" s="9">
        <v>2020.62022</v>
      </c>
      <c r="E559" s="7">
        <v>410.64800000000002</v>
      </c>
      <c r="F559" s="7">
        <v>0.156</v>
      </c>
      <c r="G559" s="7">
        <v>2.2709999999999999</v>
      </c>
      <c r="H559" s="4" t="s">
        <v>28</v>
      </c>
      <c r="I559" s="9"/>
      <c r="K559" s="6"/>
    </row>
    <row r="560" spans="1:11" x14ac:dyDescent="0.25">
      <c r="A560" s="4">
        <v>2020</v>
      </c>
      <c r="B560" s="4">
        <v>9</v>
      </c>
      <c r="C560" s="4">
        <v>15</v>
      </c>
      <c r="D560" s="9">
        <v>2020.7049199999999</v>
      </c>
      <c r="E560" s="7">
        <v>410.94400000000002</v>
      </c>
      <c r="F560" s="7">
        <v>0.109</v>
      </c>
      <c r="G560" s="7">
        <v>2.1729699999999998</v>
      </c>
      <c r="H560" s="4" t="s">
        <v>28</v>
      </c>
      <c r="I560" s="9"/>
      <c r="K560" s="6"/>
    </row>
    <row r="561" spans="1:11" x14ac:dyDescent="0.25">
      <c r="A561" s="4">
        <v>2020</v>
      </c>
      <c r="B561" s="4">
        <v>10</v>
      </c>
      <c r="C561" s="4">
        <v>15</v>
      </c>
      <c r="D561" s="9">
        <v>2020.7868900000001</v>
      </c>
      <c r="E561" s="7">
        <v>411.041</v>
      </c>
      <c r="F561" s="7">
        <v>0.128</v>
      </c>
      <c r="G561" s="7">
        <v>2.0640000000000001</v>
      </c>
      <c r="H561" s="4" t="s">
        <v>28</v>
      </c>
      <c r="I561" s="9"/>
      <c r="K561" s="6"/>
    </row>
    <row r="562" spans="1:11" x14ac:dyDescent="0.25">
      <c r="A562" s="4">
        <v>2020</v>
      </c>
      <c r="B562" s="4">
        <v>11</v>
      </c>
      <c r="C562" s="4">
        <v>15</v>
      </c>
      <c r="D562" s="9">
        <v>2020.87158</v>
      </c>
      <c r="E562" s="7">
        <v>410.947</v>
      </c>
      <c r="F562" s="7">
        <v>0.14000000000000001</v>
      </c>
      <c r="G562" s="7">
        <v>1.9650000000000001</v>
      </c>
      <c r="H562" s="4" t="s">
        <v>28</v>
      </c>
      <c r="I562" s="9"/>
      <c r="K562" s="6"/>
    </row>
    <row r="563" spans="1:11" x14ac:dyDescent="0.25">
      <c r="A563" s="4">
        <v>2020</v>
      </c>
      <c r="B563" s="4">
        <v>12</v>
      </c>
      <c r="C563" s="4">
        <v>15</v>
      </c>
      <c r="D563" s="9">
        <v>2020.95355</v>
      </c>
      <c r="E563" s="7">
        <v>410.80500000000001</v>
      </c>
      <c r="F563" s="7">
        <v>0.155</v>
      </c>
      <c r="G563" s="7">
        <v>1.9190100000000001</v>
      </c>
      <c r="H563" s="4" t="s">
        <v>28</v>
      </c>
      <c r="I563" s="9">
        <f t="shared" ref="I563:I575" si="10">AVERAGE(E552:E563)</f>
        <v>409.84925000000004</v>
      </c>
      <c r="J563" s="9">
        <v>414.24</v>
      </c>
      <c r="K563" s="9">
        <f t="shared" si="9"/>
        <v>4.3907499999999686</v>
      </c>
    </row>
    <row r="564" spans="1:11" x14ac:dyDescent="0.25">
      <c r="A564" s="4">
        <v>2021</v>
      </c>
      <c r="B564" s="4">
        <v>1</v>
      </c>
      <c r="C564" s="4">
        <v>15</v>
      </c>
      <c r="D564" s="9">
        <v>2021.03836</v>
      </c>
      <c r="E564" s="7">
        <v>410.74900000000002</v>
      </c>
      <c r="F564" s="7">
        <v>0.159</v>
      </c>
      <c r="G564" s="7">
        <v>1.9110100000000001</v>
      </c>
      <c r="H564" s="4" t="s">
        <v>28</v>
      </c>
      <c r="I564" s="9"/>
      <c r="K564" s="6"/>
    </row>
    <row r="565" spans="1:11" x14ac:dyDescent="0.25">
      <c r="A565" s="4">
        <v>2021</v>
      </c>
      <c r="B565" s="4">
        <v>2</v>
      </c>
      <c r="C565" s="4">
        <v>15</v>
      </c>
      <c r="D565" s="9">
        <v>2021.12329</v>
      </c>
      <c r="E565" s="7">
        <v>410.77499999999998</v>
      </c>
      <c r="F565" s="7">
        <v>0.14399999999999999</v>
      </c>
      <c r="G565" s="7">
        <v>1.978</v>
      </c>
      <c r="H565" s="4" t="s">
        <v>28</v>
      </c>
      <c r="I565" s="9"/>
      <c r="K565" s="6"/>
    </row>
    <row r="566" spans="1:11" x14ac:dyDescent="0.25">
      <c r="A566" s="4">
        <v>2021</v>
      </c>
      <c r="B566" s="4">
        <v>3</v>
      </c>
      <c r="C566" s="4">
        <v>15</v>
      </c>
      <c r="D566" s="9">
        <v>2021.2</v>
      </c>
      <c r="E566" s="7">
        <v>410.92899999999997</v>
      </c>
      <c r="F566" s="7">
        <v>0.188</v>
      </c>
      <c r="G566" s="7">
        <v>2.0419900000000002</v>
      </c>
      <c r="H566" s="4" t="s">
        <v>28</v>
      </c>
      <c r="I566" s="9"/>
      <c r="K566" s="6"/>
    </row>
    <row r="567" spans="1:11" x14ac:dyDescent="0.25">
      <c r="A567" s="4">
        <v>2021</v>
      </c>
      <c r="B567" s="4">
        <v>4</v>
      </c>
      <c r="C567" s="4">
        <v>15</v>
      </c>
      <c r="D567" s="9">
        <v>2021.28493</v>
      </c>
      <c r="E567" s="7">
        <v>411.048</v>
      </c>
      <c r="F567" s="7">
        <v>0.105</v>
      </c>
      <c r="G567" s="7">
        <v>2.1000100000000002</v>
      </c>
      <c r="H567" s="4" t="s">
        <v>28</v>
      </c>
      <c r="I567" s="9"/>
      <c r="K567" s="6"/>
    </row>
    <row r="568" spans="1:11" x14ac:dyDescent="0.25">
      <c r="A568" s="4">
        <v>2021</v>
      </c>
      <c r="B568" s="4">
        <v>5</v>
      </c>
      <c r="C568" s="4">
        <v>15</v>
      </c>
      <c r="D568" s="9">
        <v>2021.3671200000001</v>
      </c>
      <c r="E568" s="7">
        <v>411.214</v>
      </c>
      <c r="F568" s="7">
        <v>0.14399999999999999</v>
      </c>
      <c r="G568" s="7">
        <v>2.2210100000000002</v>
      </c>
      <c r="H568" s="4" t="s">
        <v>28</v>
      </c>
      <c r="I568" s="9"/>
      <c r="K568" s="6"/>
    </row>
    <row r="569" spans="1:11" x14ac:dyDescent="0.25">
      <c r="A569" s="4">
        <v>2021</v>
      </c>
      <c r="B569" s="4">
        <v>6</v>
      </c>
      <c r="C569" s="4">
        <v>15</v>
      </c>
      <c r="D569" s="9">
        <v>2021.4520500000001</v>
      </c>
      <c r="E569" s="7">
        <v>411.59899999999999</v>
      </c>
      <c r="F569" s="7">
        <v>0.191</v>
      </c>
      <c r="G569" s="7">
        <v>2.3170199999999999</v>
      </c>
      <c r="H569" s="4" t="s">
        <v>28</v>
      </c>
      <c r="I569" s="9"/>
      <c r="K569" s="6"/>
    </row>
    <row r="570" spans="1:11" x14ac:dyDescent="0.25">
      <c r="A570" s="4">
        <v>2021</v>
      </c>
      <c r="B570" s="4">
        <v>7</v>
      </c>
      <c r="C570" s="4">
        <v>15</v>
      </c>
      <c r="D570" s="9">
        <v>2021.5342499999999</v>
      </c>
      <c r="E570" s="7">
        <v>412.11200000000002</v>
      </c>
      <c r="F570" s="7">
        <v>0.192</v>
      </c>
      <c r="G570" s="7"/>
      <c r="H570" s="4" t="s">
        <v>28</v>
      </c>
      <c r="I570" s="9"/>
      <c r="K570" s="6"/>
    </row>
    <row r="571" spans="1:11" x14ac:dyDescent="0.25">
      <c r="A571" s="4">
        <v>2021</v>
      </c>
      <c r="B571" s="4">
        <v>8</v>
      </c>
      <c r="C571" s="4">
        <v>15</v>
      </c>
      <c r="D571" s="9">
        <v>2021.6191799999999</v>
      </c>
      <c r="E571" s="7">
        <v>412.62599999999998</v>
      </c>
      <c r="F571" s="7">
        <v>0.185</v>
      </c>
      <c r="G571" s="7"/>
      <c r="H571" s="4" t="s">
        <v>28</v>
      </c>
      <c r="I571" s="9"/>
      <c r="K571" s="6"/>
    </row>
    <row r="572" spans="1:11" x14ac:dyDescent="0.25">
      <c r="A572" s="4">
        <v>2021</v>
      </c>
      <c r="B572" s="4">
        <v>9</v>
      </c>
      <c r="C572" s="4">
        <v>15</v>
      </c>
      <c r="D572" s="9">
        <v>2021.7041099999999</v>
      </c>
      <c r="E572" s="7">
        <v>412.98599999999999</v>
      </c>
      <c r="F572" s="7">
        <v>0.14099999999999999</v>
      </c>
      <c r="G572" s="7"/>
      <c r="H572" s="4" t="s">
        <v>28</v>
      </c>
      <c r="I572" s="9"/>
      <c r="K572" s="6"/>
    </row>
    <row r="573" spans="1:11" x14ac:dyDescent="0.25">
      <c r="A573" s="4">
        <v>2021</v>
      </c>
      <c r="B573" s="4">
        <v>10</v>
      </c>
      <c r="C573" s="4">
        <v>15</v>
      </c>
      <c r="D573" s="9">
        <v>2021.7863</v>
      </c>
      <c r="E573" s="7">
        <v>413.14100000000002</v>
      </c>
      <c r="F573" s="7">
        <v>9.7000000000000003E-2</v>
      </c>
      <c r="G573" s="7"/>
      <c r="H573" s="4" t="s">
        <v>28</v>
      </c>
      <c r="I573" s="9"/>
      <c r="K573" s="6"/>
    </row>
    <row r="574" spans="1:11" x14ac:dyDescent="0.25">
      <c r="A574" s="4">
        <v>2021</v>
      </c>
      <c r="B574" s="4">
        <v>11</v>
      </c>
      <c r="C574" s="4">
        <v>15</v>
      </c>
      <c r="D574" s="9">
        <v>2021.87123</v>
      </c>
      <c r="E574" s="7">
        <v>413.16800000000001</v>
      </c>
      <c r="F574" s="7">
        <v>0.106</v>
      </c>
      <c r="G574" s="7"/>
      <c r="H574" s="4" t="s">
        <v>28</v>
      </c>
      <c r="I574" s="9"/>
      <c r="K574" s="6"/>
    </row>
    <row r="575" spans="1:11" x14ac:dyDescent="0.25">
      <c r="A575" s="4">
        <v>2021</v>
      </c>
      <c r="B575" s="4">
        <v>12</v>
      </c>
      <c r="C575" s="4">
        <v>15</v>
      </c>
      <c r="D575" s="9">
        <v>2021.9534200000001</v>
      </c>
      <c r="E575" s="7">
        <v>413.12200000000001</v>
      </c>
      <c r="F575" s="7">
        <v>0.17399999999999999</v>
      </c>
      <c r="G575" s="7"/>
      <c r="H575" s="4" t="s">
        <v>28</v>
      </c>
      <c r="I575" s="9">
        <f t="shared" si="10"/>
        <v>411.95575000000002</v>
      </c>
      <c r="J575" s="9">
        <v>416.45</v>
      </c>
      <c r="K575" s="9">
        <f t="shared" si="9"/>
        <v>4.4942499999999654</v>
      </c>
    </row>
    <row r="576" spans="1:11" x14ac:dyDescent="0.25">
      <c r="A576" t="s">
        <v>19</v>
      </c>
      <c r="J576" s="13" t="s">
        <v>90</v>
      </c>
      <c r="K576" s="9">
        <f>AVERAGE(K575,K563,K551,K539,K527)</f>
        <v>4.1706666666666479</v>
      </c>
    </row>
    <row r="577" spans="1:10" x14ac:dyDescent="0.25">
      <c r="A577" t="s">
        <v>19</v>
      </c>
    </row>
    <row r="578" spans="1:10" x14ac:dyDescent="0.25">
      <c r="A578" s="1" t="s">
        <v>30</v>
      </c>
      <c r="B578" s="1"/>
      <c r="C578" s="1"/>
      <c r="D578" s="1"/>
      <c r="E578" s="1"/>
      <c r="F578" s="1"/>
      <c r="G578" s="1"/>
      <c r="H578" s="1"/>
      <c r="I578" s="1"/>
      <c r="J578" s="1"/>
    </row>
    <row r="579" spans="1:10" x14ac:dyDescent="0.25">
      <c r="A579" s="1"/>
      <c r="B579" s="1"/>
      <c r="C579" s="1"/>
      <c r="D579" s="1"/>
      <c r="E579" s="1"/>
      <c r="F579" s="1"/>
      <c r="G579" s="1"/>
      <c r="H579" s="1"/>
      <c r="I579" s="1"/>
      <c r="J579" s="1"/>
    </row>
    <row r="580" spans="1:10" x14ac:dyDescent="0.25">
      <c r="A580" s="1" t="s">
        <v>31</v>
      </c>
      <c r="B580" s="1"/>
      <c r="C580" s="1"/>
      <c r="D580" s="1"/>
      <c r="E580" s="1"/>
      <c r="F580" s="1"/>
      <c r="G580" s="1"/>
      <c r="H580" s="1"/>
      <c r="I580" s="1"/>
      <c r="J580" s="1"/>
    </row>
    <row r="581" spans="1:10" x14ac:dyDescent="0.25">
      <c r="A581" s="1" t="s">
        <v>32</v>
      </c>
      <c r="B581" s="1"/>
      <c r="C581" s="1"/>
      <c r="D581" s="1"/>
      <c r="E581" s="1"/>
      <c r="F581" s="1"/>
      <c r="G581" s="1"/>
      <c r="H581" s="1"/>
      <c r="I581" s="1"/>
      <c r="J581" s="1"/>
    </row>
    <row r="582" spans="1:10" x14ac:dyDescent="0.25">
      <c r="A582" s="1" t="s">
        <v>33</v>
      </c>
      <c r="B582" s="1"/>
      <c r="C582" s="1"/>
      <c r="D582" s="1"/>
      <c r="E582" s="1"/>
      <c r="F582" s="1"/>
      <c r="G582" s="1"/>
      <c r="H582" s="1"/>
      <c r="I582" s="1"/>
      <c r="J582" s="1"/>
    </row>
    <row r="583" spans="1:10" x14ac:dyDescent="0.25">
      <c r="A583" s="1"/>
      <c r="B583" s="1"/>
      <c r="C583" s="1"/>
      <c r="D583" s="1"/>
      <c r="E583" s="1"/>
      <c r="F583" s="1"/>
      <c r="G583" s="1"/>
      <c r="H583" s="1"/>
      <c r="I583" s="1"/>
      <c r="J583" s="1"/>
    </row>
    <row r="584" spans="1:10" x14ac:dyDescent="0.25">
      <c r="A584" s="1" t="s">
        <v>34</v>
      </c>
      <c r="B584" s="1"/>
      <c r="C584" s="1"/>
      <c r="D584" s="1"/>
      <c r="E584" s="1"/>
      <c r="F584" s="1"/>
      <c r="G584" s="1"/>
      <c r="H584" s="1"/>
      <c r="I584" s="1"/>
      <c r="J584" s="1"/>
    </row>
    <row r="585" spans="1:10" x14ac:dyDescent="0.25">
      <c r="A585" s="1"/>
      <c r="B585" s="1"/>
      <c r="C585" s="1"/>
      <c r="D585" s="1"/>
      <c r="E585" s="1"/>
      <c r="F585" s="1"/>
      <c r="G585" s="1"/>
      <c r="H585" s="1"/>
      <c r="I585" s="1"/>
      <c r="J585" s="1"/>
    </row>
    <row r="586" spans="1:10" x14ac:dyDescent="0.25">
      <c r="A586" s="1" t="s">
        <v>35</v>
      </c>
      <c r="B586" s="1"/>
      <c r="C586" s="1"/>
      <c r="D586" s="1"/>
      <c r="E586" s="1"/>
      <c r="F586" s="1"/>
      <c r="G586" s="1"/>
      <c r="H586" s="1"/>
      <c r="I586" s="1"/>
      <c r="J586" s="1"/>
    </row>
    <row r="587" spans="1:10" x14ac:dyDescent="0.25">
      <c r="A587" s="1" t="s">
        <v>36</v>
      </c>
      <c r="B587" s="1"/>
      <c r="C587" s="1"/>
      <c r="D587" s="1"/>
      <c r="E587" s="1"/>
      <c r="F587" s="1"/>
      <c r="G587" s="1"/>
      <c r="H587" s="1"/>
      <c r="I587" s="1"/>
      <c r="J587" s="1"/>
    </row>
    <row r="588" spans="1:10" x14ac:dyDescent="0.25">
      <c r="A588" s="1" t="s">
        <v>37</v>
      </c>
      <c r="B588" s="1"/>
      <c r="C588" s="1"/>
      <c r="D588" s="1"/>
      <c r="E588" s="1"/>
      <c r="F588" s="1"/>
      <c r="G588" s="1"/>
      <c r="H588" s="1"/>
      <c r="I588" s="1"/>
      <c r="J588" s="1"/>
    </row>
    <row r="589" spans="1:10" x14ac:dyDescent="0.25">
      <c r="A589" s="1"/>
      <c r="B589" s="1"/>
      <c r="C589" s="1"/>
      <c r="D589" s="1"/>
      <c r="E589" s="1"/>
      <c r="F589" s="1"/>
      <c r="G589" s="1"/>
      <c r="H589" s="1"/>
      <c r="I589" s="1"/>
      <c r="J589" s="1"/>
    </row>
    <row r="590" spans="1:10" x14ac:dyDescent="0.25">
      <c r="A590" s="1" t="s">
        <v>38</v>
      </c>
      <c r="B590" s="1"/>
      <c r="C590" s="1"/>
      <c r="D590" s="1"/>
      <c r="E590" s="1"/>
      <c r="F590" s="1"/>
      <c r="G590" s="1"/>
      <c r="H590" s="1"/>
      <c r="I590" s="1"/>
      <c r="J590" s="1"/>
    </row>
    <row r="591" spans="1:10" x14ac:dyDescent="0.25">
      <c r="A591" s="1" t="s">
        <v>39</v>
      </c>
      <c r="B591" s="1"/>
      <c r="C591" s="1"/>
      <c r="D591" s="1"/>
      <c r="E591" s="1"/>
      <c r="F591" s="1"/>
      <c r="G591" s="1"/>
      <c r="H591" s="1"/>
      <c r="I591" s="1"/>
      <c r="J591" s="1"/>
    </row>
    <row r="592" spans="1:10" x14ac:dyDescent="0.25">
      <c r="A592" s="1"/>
      <c r="B592" s="1"/>
      <c r="C592" s="1"/>
      <c r="D592" s="1"/>
      <c r="E592" s="1"/>
      <c r="F592" s="1"/>
      <c r="G592" s="1"/>
      <c r="H592" s="1"/>
      <c r="I592" s="1"/>
      <c r="J592" s="1"/>
    </row>
    <row r="593" spans="1:10" x14ac:dyDescent="0.25">
      <c r="A593" s="1" t="s">
        <v>40</v>
      </c>
      <c r="B593" s="1"/>
      <c r="C593" s="1"/>
      <c r="D593" s="1"/>
      <c r="E593" s="1"/>
      <c r="F593" s="1"/>
      <c r="G593" s="1"/>
      <c r="H593" s="1"/>
      <c r="I593" s="1"/>
      <c r="J593" s="1"/>
    </row>
    <row r="594" spans="1:10" x14ac:dyDescent="0.25">
      <c r="A594" s="1" t="s">
        <v>41</v>
      </c>
      <c r="B594" s="1"/>
      <c r="C594" s="1"/>
      <c r="D594" s="1"/>
      <c r="E594" s="1"/>
      <c r="F594" s="1"/>
      <c r="G594" s="1"/>
      <c r="H594" s="1"/>
      <c r="I594" s="1"/>
      <c r="J594" s="1"/>
    </row>
    <row r="595" spans="1:10" x14ac:dyDescent="0.25">
      <c r="A595" s="1" t="s">
        <v>42</v>
      </c>
      <c r="B595" s="1"/>
      <c r="C595" s="1"/>
      <c r="D595" s="1"/>
      <c r="E595" s="1"/>
      <c r="F595" s="1"/>
      <c r="G595" s="1"/>
      <c r="H595" s="1"/>
      <c r="I595" s="1"/>
      <c r="J595" s="1"/>
    </row>
    <row r="596" spans="1:10" x14ac:dyDescent="0.25">
      <c r="A596" s="1" t="s">
        <v>43</v>
      </c>
      <c r="B596" s="1"/>
      <c r="C596" s="1"/>
      <c r="D596" s="1"/>
      <c r="E596" s="1"/>
      <c r="F596" s="1"/>
      <c r="G596" s="1"/>
      <c r="H596" s="1"/>
      <c r="I596" s="1"/>
      <c r="J596" s="1"/>
    </row>
    <row r="597" spans="1:10" x14ac:dyDescent="0.25">
      <c r="A597" s="1" t="s">
        <v>44</v>
      </c>
      <c r="B597" s="1"/>
      <c r="C597" s="1"/>
      <c r="D597" s="1"/>
      <c r="E597" s="1"/>
      <c r="F597" s="1"/>
      <c r="G597" s="1"/>
      <c r="H597" s="1"/>
      <c r="I597" s="1"/>
      <c r="J597" s="1"/>
    </row>
    <row r="598" spans="1:10" x14ac:dyDescent="0.25">
      <c r="A598" s="1" t="s">
        <v>45</v>
      </c>
      <c r="B598" s="1"/>
      <c r="C598" s="1"/>
      <c r="D598" s="1"/>
      <c r="E598" s="1"/>
      <c r="F598" s="1"/>
      <c r="G598" s="1"/>
      <c r="H598" s="1"/>
      <c r="I598" s="1"/>
      <c r="J598" s="1"/>
    </row>
    <row r="599" spans="1:10" x14ac:dyDescent="0.25">
      <c r="A599" s="1"/>
      <c r="B599" s="1"/>
      <c r="C599" s="1"/>
      <c r="D599" s="1"/>
      <c r="E599" s="1"/>
      <c r="F599" s="1"/>
      <c r="G599" s="1"/>
      <c r="H599" s="1"/>
      <c r="I599" s="1"/>
      <c r="J599" s="1"/>
    </row>
    <row r="600" spans="1:10" x14ac:dyDescent="0.25">
      <c r="A600" s="1" t="s">
        <v>46</v>
      </c>
      <c r="B600" s="1"/>
      <c r="C600" s="1"/>
      <c r="D600" s="1"/>
      <c r="E600" s="1"/>
      <c r="F600" s="1"/>
      <c r="G600" s="1"/>
      <c r="H600" s="1"/>
      <c r="I600" s="1"/>
      <c r="J600" s="1"/>
    </row>
    <row r="601" spans="1:10" x14ac:dyDescent="0.25">
      <c r="A601" s="1" t="s">
        <v>47</v>
      </c>
      <c r="B601" s="1"/>
      <c r="C601" s="1"/>
      <c r="D601" s="1"/>
      <c r="E601" s="1"/>
      <c r="F601" s="1"/>
      <c r="G601" s="1"/>
      <c r="H601" s="1"/>
      <c r="I601" s="1"/>
      <c r="J601" s="1"/>
    </row>
    <row r="602" spans="1:10" x14ac:dyDescent="0.25">
      <c r="A602" s="1"/>
      <c r="B602" s="1"/>
      <c r="C602" s="1"/>
      <c r="D602" s="1"/>
      <c r="E602" s="1"/>
      <c r="F602" s="1"/>
      <c r="G602" s="1"/>
      <c r="H602" s="1"/>
      <c r="I602" s="1"/>
      <c r="J602" s="1"/>
    </row>
    <row r="603" spans="1:10" x14ac:dyDescent="0.25">
      <c r="A603" s="1" t="s">
        <v>84</v>
      </c>
      <c r="B603" s="1"/>
      <c r="C603" s="1"/>
      <c r="D603" s="1"/>
      <c r="E603" s="1"/>
      <c r="F603" s="1"/>
      <c r="G603" s="1"/>
      <c r="H603" s="1"/>
      <c r="I603" s="1"/>
      <c r="J603" s="1"/>
    </row>
    <row r="604" spans="1:10" x14ac:dyDescent="0.25">
      <c r="A604" s="1" t="s">
        <v>48</v>
      </c>
      <c r="B604" s="1"/>
      <c r="C604" s="1"/>
      <c r="D604" s="1"/>
      <c r="E604" s="1"/>
      <c r="F604" s="1"/>
      <c r="G604" s="1"/>
      <c r="H604" s="1"/>
      <c r="I604" s="1"/>
      <c r="J604" s="1"/>
    </row>
    <row r="605" spans="1:10" x14ac:dyDescent="0.25">
      <c r="A605" s="1" t="s">
        <v>85</v>
      </c>
      <c r="B605" s="1"/>
      <c r="C605" s="1"/>
      <c r="D605" s="1"/>
      <c r="E605" s="1"/>
      <c r="F605" s="1"/>
      <c r="G605" s="1"/>
      <c r="H605" s="1"/>
      <c r="I605" s="1"/>
      <c r="J605" s="1"/>
    </row>
    <row r="606" spans="1:10" x14ac:dyDescent="0.25">
      <c r="A606" s="1" t="s">
        <v>49</v>
      </c>
      <c r="B606" s="1"/>
      <c r="C606" s="1"/>
      <c r="D606" s="1"/>
      <c r="E606" s="1"/>
      <c r="F606" s="1"/>
      <c r="G606" s="1"/>
      <c r="H606" s="1"/>
      <c r="I606" s="1"/>
      <c r="J606" s="1"/>
    </row>
    <row r="607" spans="1:10" x14ac:dyDescent="0.25">
      <c r="A607" s="1" t="s">
        <v>50</v>
      </c>
      <c r="B607" s="1"/>
      <c r="C607" s="1"/>
      <c r="D607" s="1"/>
      <c r="E607" s="1"/>
      <c r="F607" s="1"/>
      <c r="G607" s="1"/>
      <c r="H607" s="1"/>
      <c r="I607" s="1"/>
      <c r="J607" s="1"/>
    </row>
    <row r="608" spans="1:10" x14ac:dyDescent="0.25">
      <c r="A608" s="1"/>
      <c r="B608" s="1"/>
      <c r="C608" s="1"/>
      <c r="D608" s="1"/>
      <c r="E608" s="1"/>
      <c r="F608" s="1"/>
      <c r="G608" s="1"/>
      <c r="H608" s="1"/>
      <c r="I608" s="1"/>
      <c r="J608" s="1"/>
    </row>
    <row r="609" spans="1:10" x14ac:dyDescent="0.25">
      <c r="A609" s="1" t="s">
        <v>51</v>
      </c>
      <c r="B609" s="1"/>
      <c r="C609" s="1"/>
      <c r="D609" s="1"/>
      <c r="E609" s="1"/>
      <c r="F609" s="1"/>
      <c r="G609" s="1"/>
      <c r="H609" s="1"/>
      <c r="I609" s="1"/>
      <c r="J609" s="1"/>
    </row>
    <row r="610" spans="1:10" x14ac:dyDescent="0.25">
      <c r="A610" s="1" t="s">
        <v>52</v>
      </c>
      <c r="B610" s="1"/>
      <c r="C610" s="1"/>
      <c r="D610" s="1"/>
      <c r="E610" s="1"/>
      <c r="F610" s="1"/>
      <c r="G610" s="1"/>
      <c r="H610" s="1"/>
      <c r="I610" s="1"/>
      <c r="J610" s="1"/>
    </row>
    <row r="611" spans="1:10" x14ac:dyDescent="0.25">
      <c r="A611" s="1"/>
      <c r="B611" s="1"/>
      <c r="C611" s="1"/>
      <c r="D611" s="1"/>
      <c r="E611" s="1"/>
      <c r="F611" s="1"/>
      <c r="G611" s="1"/>
      <c r="H611" s="1"/>
      <c r="I611" s="1"/>
      <c r="J611" s="1"/>
    </row>
    <row r="612" spans="1:10" x14ac:dyDescent="0.25">
      <c r="A612" s="1" t="s">
        <v>53</v>
      </c>
      <c r="B612" s="1"/>
      <c r="C612" s="1"/>
      <c r="D612" s="1"/>
      <c r="E612" s="1"/>
      <c r="F612" s="1"/>
      <c r="G612" s="1"/>
      <c r="H612" s="1"/>
      <c r="I612" s="1"/>
      <c r="J612" s="1"/>
    </row>
    <row r="613" spans="1:10" x14ac:dyDescent="0.25">
      <c r="A613" s="1" t="s">
        <v>54</v>
      </c>
      <c r="B613" s="1"/>
      <c r="C613" s="1"/>
      <c r="D613" s="1"/>
      <c r="E613" s="1"/>
      <c r="F613" s="1"/>
      <c r="G613" s="1"/>
      <c r="H613" s="1"/>
      <c r="I613" s="1"/>
      <c r="J613" s="1"/>
    </row>
    <row r="614" spans="1:10" x14ac:dyDescent="0.25">
      <c r="A614" s="1" t="s">
        <v>55</v>
      </c>
      <c r="B614" s="1"/>
      <c r="C614" s="1"/>
      <c r="D614" s="1"/>
      <c r="E614" s="1"/>
      <c r="F614" s="1"/>
      <c r="G614" s="1"/>
      <c r="H614" s="1"/>
      <c r="I614" s="1"/>
      <c r="J614" s="1"/>
    </row>
    <row r="615" spans="1:10" x14ac:dyDescent="0.25">
      <c r="A615" s="1" t="s">
        <v>86</v>
      </c>
      <c r="B615" s="1"/>
      <c r="C615" s="1"/>
      <c r="D615" s="1"/>
      <c r="E615" s="1"/>
      <c r="F615" s="1"/>
      <c r="G615" s="1"/>
      <c r="H615" s="1"/>
      <c r="I615" s="1"/>
      <c r="J615" s="1"/>
    </row>
    <row r="616" spans="1:10" x14ac:dyDescent="0.25">
      <c r="A616" s="1" t="s">
        <v>56</v>
      </c>
      <c r="B616" s="1"/>
      <c r="C616" s="1"/>
      <c r="D616" s="1"/>
      <c r="E616" s="1"/>
      <c r="F616" s="1"/>
      <c r="G616" s="1"/>
      <c r="H616" s="1"/>
      <c r="I616" s="1"/>
      <c r="J616" s="1"/>
    </row>
    <row r="617" spans="1:10" x14ac:dyDescent="0.25">
      <c r="A617" s="1" t="s">
        <v>57</v>
      </c>
      <c r="B617" s="1"/>
      <c r="C617" s="1"/>
      <c r="D617" s="1"/>
      <c r="E617" s="1"/>
      <c r="F617" s="1"/>
      <c r="G617" s="1"/>
      <c r="H617" s="1"/>
      <c r="I617" s="1"/>
      <c r="J617" s="1"/>
    </row>
    <row r="618" spans="1:10" x14ac:dyDescent="0.25">
      <c r="A618" s="1"/>
      <c r="B618" s="1"/>
      <c r="C618" s="1"/>
      <c r="D618" s="1"/>
      <c r="E618" s="1"/>
      <c r="F618" s="1"/>
      <c r="G618" s="1"/>
      <c r="H618" s="1"/>
      <c r="I618" s="1"/>
      <c r="J618" s="1"/>
    </row>
    <row r="619" spans="1:10" x14ac:dyDescent="0.25">
      <c r="A619" s="1" t="s">
        <v>58</v>
      </c>
      <c r="B619" s="1"/>
      <c r="C619" s="1"/>
      <c r="D619" s="1"/>
      <c r="E619" s="1"/>
      <c r="F619" s="1"/>
      <c r="G619" s="1"/>
      <c r="H619" s="1"/>
      <c r="I619" s="1"/>
      <c r="J619" s="1"/>
    </row>
    <row r="620" spans="1:10" x14ac:dyDescent="0.25">
      <c r="A620" s="1" t="s">
        <v>59</v>
      </c>
      <c r="B620" s="1"/>
      <c r="C620" s="1"/>
      <c r="D620" s="1"/>
      <c r="E620" s="1"/>
      <c r="F620" s="1"/>
      <c r="G620" s="1"/>
      <c r="H620" s="1"/>
      <c r="I620" s="1"/>
      <c r="J620" s="1"/>
    </row>
    <row r="621" spans="1:10" x14ac:dyDescent="0.25">
      <c r="A621" s="1"/>
      <c r="B621" s="1"/>
      <c r="C621" s="1"/>
      <c r="D621" s="1"/>
      <c r="E621" s="1"/>
      <c r="F621" s="1"/>
      <c r="G621" s="1"/>
      <c r="H621" s="1"/>
      <c r="I621" s="1"/>
      <c r="J621" s="1"/>
    </row>
    <row r="622" spans="1:10" x14ac:dyDescent="0.25">
      <c r="A622" s="1" t="s">
        <v>60</v>
      </c>
      <c r="B622" s="1"/>
      <c r="C622" s="1"/>
      <c r="D622" s="1"/>
      <c r="E622" s="1"/>
      <c r="F622" s="1"/>
      <c r="G622" s="1"/>
      <c r="H622" s="1"/>
      <c r="I622" s="1"/>
      <c r="J622" s="1"/>
    </row>
    <row r="623" spans="1:10" x14ac:dyDescent="0.25">
      <c r="A623" s="1" t="s">
        <v>61</v>
      </c>
      <c r="B623" s="1"/>
      <c r="C623" s="1"/>
      <c r="D623" s="1"/>
      <c r="E623" s="1"/>
      <c r="F623" s="1"/>
      <c r="G623" s="1"/>
      <c r="H623" s="1"/>
      <c r="I623" s="1"/>
      <c r="J623" s="1"/>
    </row>
    <row r="624" spans="1:10" x14ac:dyDescent="0.25">
      <c r="A624" s="1" t="s">
        <v>62</v>
      </c>
      <c r="B624" s="1"/>
      <c r="C624" s="1"/>
      <c r="D624" s="1"/>
      <c r="E624" s="1"/>
      <c r="F624" s="1"/>
      <c r="G624" s="1"/>
      <c r="H624" s="1"/>
      <c r="I624" s="1"/>
      <c r="J624" s="1"/>
    </row>
    <row r="625" spans="1:10" x14ac:dyDescent="0.25">
      <c r="A625" s="1" t="s">
        <v>63</v>
      </c>
      <c r="B625" s="1"/>
      <c r="C625" s="1"/>
      <c r="D625" s="1"/>
      <c r="E625" s="1"/>
      <c r="F625" s="1"/>
      <c r="G625" s="1"/>
      <c r="H625" s="1"/>
      <c r="I625" s="1"/>
      <c r="J625" s="1"/>
    </row>
    <row r="626" spans="1:10" x14ac:dyDescent="0.25">
      <c r="A626" s="1"/>
      <c r="B626" s="1"/>
      <c r="C626" s="1"/>
      <c r="D626" s="1"/>
      <c r="E626" s="1"/>
      <c r="F626" s="1"/>
      <c r="G626" s="1"/>
      <c r="H626" s="1"/>
      <c r="I626" s="1"/>
      <c r="J626" s="1"/>
    </row>
    <row r="627" spans="1:10" x14ac:dyDescent="0.25">
      <c r="A627" s="1" t="s">
        <v>64</v>
      </c>
      <c r="B627" s="1"/>
      <c r="C627" s="1"/>
      <c r="D627" s="1"/>
      <c r="E627" s="1"/>
      <c r="F627" s="1"/>
      <c r="G627" s="1"/>
      <c r="H627" s="1"/>
      <c r="I627" s="1"/>
      <c r="J627" s="1"/>
    </row>
    <row r="628" spans="1:10" x14ac:dyDescent="0.25">
      <c r="A628" s="1" t="s">
        <v>65</v>
      </c>
      <c r="B628" s="1"/>
      <c r="C628" s="1"/>
      <c r="D628" s="1"/>
      <c r="E628" s="1"/>
      <c r="F628" s="1"/>
      <c r="G628" s="1"/>
      <c r="H628" s="1"/>
      <c r="I628" s="1"/>
      <c r="J628" s="1"/>
    </row>
    <row r="629" spans="1:10" x14ac:dyDescent="0.25">
      <c r="A629" s="1" t="s">
        <v>66</v>
      </c>
      <c r="B629" s="1"/>
      <c r="C629" s="1"/>
      <c r="D629" s="1"/>
      <c r="E629" s="1"/>
      <c r="F629" s="1"/>
      <c r="G629" s="1"/>
      <c r="H629" s="1"/>
      <c r="I629" s="1"/>
      <c r="J629" s="1"/>
    </row>
    <row r="630" spans="1:10" x14ac:dyDescent="0.25">
      <c r="A630" s="1"/>
      <c r="B630" s="1"/>
      <c r="C630" s="1"/>
      <c r="D630" s="1"/>
      <c r="E630" s="1"/>
      <c r="F630" s="1"/>
      <c r="G630" s="1"/>
      <c r="H630" s="1"/>
      <c r="I630" s="1"/>
      <c r="J630" s="1"/>
    </row>
    <row r="631" spans="1:10" x14ac:dyDescent="0.25">
      <c r="A631" s="1" t="s">
        <v>67</v>
      </c>
      <c r="B631" s="1"/>
      <c r="C631" s="1"/>
      <c r="D631" s="1"/>
      <c r="E631" s="1"/>
      <c r="F631" s="1"/>
      <c r="G631" s="1"/>
      <c r="H631" s="1"/>
      <c r="I631" s="1"/>
      <c r="J631" s="1"/>
    </row>
    <row r="632" spans="1:10" x14ac:dyDescent="0.25">
      <c r="A632" s="1" t="s">
        <v>68</v>
      </c>
      <c r="B632" s="1"/>
      <c r="C632" s="1"/>
      <c r="D632" s="1"/>
      <c r="E632" s="1"/>
      <c r="F632" s="1"/>
      <c r="G632" s="1"/>
      <c r="H632" s="1"/>
      <c r="I632" s="1"/>
      <c r="J632" s="1"/>
    </row>
    <row r="633" spans="1:10" x14ac:dyDescent="0.25">
      <c r="A633" s="1" t="s">
        <v>69</v>
      </c>
      <c r="B633" s="1"/>
      <c r="C633" s="1"/>
      <c r="D633" s="1"/>
      <c r="E633" s="1"/>
      <c r="F633" s="1"/>
      <c r="G633" s="1"/>
      <c r="H633" s="1"/>
      <c r="I633" s="1"/>
      <c r="J633" s="1"/>
    </row>
    <row r="634" spans="1:10" x14ac:dyDescent="0.25">
      <c r="A634" s="1" t="s">
        <v>70</v>
      </c>
      <c r="B634" s="1"/>
      <c r="C634" s="1"/>
      <c r="D634" s="1"/>
      <c r="E634" s="1"/>
      <c r="F634" s="1"/>
      <c r="G634" s="1"/>
      <c r="H634" s="1"/>
      <c r="I634" s="1"/>
      <c r="J634" s="1"/>
    </row>
    <row r="635" spans="1:10" x14ac:dyDescent="0.25">
      <c r="A635" s="1" t="s">
        <v>71</v>
      </c>
      <c r="B635" s="1"/>
      <c r="C635" s="1"/>
      <c r="D635" s="1"/>
      <c r="E635" s="1"/>
      <c r="F635" s="1"/>
      <c r="G635" s="1"/>
      <c r="H635" s="1"/>
      <c r="I635" s="1"/>
      <c r="J635" s="1"/>
    </row>
    <row r="636" spans="1:10" x14ac:dyDescent="0.25">
      <c r="A636" s="1"/>
      <c r="B636" s="1"/>
      <c r="C636" s="1"/>
      <c r="D636" s="1"/>
      <c r="E636" s="1"/>
      <c r="F636" s="1"/>
      <c r="G636" s="1"/>
      <c r="H636" s="1"/>
      <c r="I636" s="1"/>
      <c r="J636" s="1"/>
    </row>
    <row r="637" spans="1:10" x14ac:dyDescent="0.25">
      <c r="A637" s="1" t="s">
        <v>72</v>
      </c>
      <c r="B637" s="1"/>
      <c r="C637" s="1"/>
      <c r="D637" s="1"/>
      <c r="E637" s="1"/>
      <c r="F637" s="1"/>
      <c r="G637" s="1"/>
      <c r="H637" s="1"/>
      <c r="I637" s="1"/>
      <c r="J637" s="1"/>
    </row>
    <row r="638" spans="1:10" x14ac:dyDescent="0.25">
      <c r="A638" s="1" t="s">
        <v>73</v>
      </c>
      <c r="B638" s="1"/>
      <c r="C638" s="1"/>
      <c r="D638" s="1"/>
      <c r="E638" s="1"/>
      <c r="F638" s="1"/>
      <c r="G638" s="1"/>
      <c r="H638" s="1"/>
      <c r="I638" s="1"/>
      <c r="J638" s="1"/>
    </row>
    <row r="639" spans="1:10" x14ac:dyDescent="0.25">
      <c r="A639" s="1" t="s">
        <v>74</v>
      </c>
      <c r="B639" s="1"/>
      <c r="C639" s="1"/>
      <c r="D639" s="1"/>
      <c r="E639" s="1"/>
      <c r="F639" s="1"/>
      <c r="G639" s="1"/>
      <c r="H639" s="1"/>
      <c r="I639" s="1"/>
      <c r="J639" s="1"/>
    </row>
    <row r="640" spans="1:10" x14ac:dyDescent="0.25">
      <c r="A640" s="1" t="s">
        <v>75</v>
      </c>
      <c r="B640" s="1"/>
      <c r="C640" s="1"/>
      <c r="D640" s="1"/>
      <c r="E640" s="1"/>
      <c r="F640" s="1"/>
      <c r="G640" s="1"/>
      <c r="H640" s="1"/>
      <c r="I640" s="1"/>
      <c r="J640" s="1"/>
    </row>
    <row r="641" spans="1:12" x14ac:dyDescent="0.25">
      <c r="A641" s="1" t="s">
        <v>76</v>
      </c>
      <c r="B641" s="1"/>
      <c r="C641" s="1"/>
      <c r="D641" s="1"/>
      <c r="E641" s="1"/>
      <c r="F641" s="1"/>
      <c r="G641" s="1"/>
      <c r="H641" s="1"/>
      <c r="I641" s="1"/>
      <c r="J641" s="1"/>
    </row>
    <row r="642" spans="1:12" x14ac:dyDescent="0.25">
      <c r="A642" s="1" t="s">
        <v>77</v>
      </c>
      <c r="B642" s="1"/>
      <c r="C642" s="1"/>
      <c r="D642" s="1"/>
      <c r="E642" s="1"/>
      <c r="F642" s="1"/>
      <c r="G642" s="1"/>
      <c r="H642" s="1"/>
      <c r="I642" s="1"/>
      <c r="J642" s="1"/>
    </row>
    <row r="643" spans="1:12" x14ac:dyDescent="0.25">
      <c r="A643" s="1" t="s">
        <v>78</v>
      </c>
      <c r="B643" s="1"/>
      <c r="C643" s="1"/>
      <c r="D643" s="1"/>
      <c r="E643" s="1"/>
      <c r="F643" s="1"/>
      <c r="G643" s="1"/>
      <c r="H643" s="1"/>
      <c r="I643" s="1"/>
      <c r="J643" s="1"/>
    </row>
    <row r="644" spans="1:12" x14ac:dyDescent="0.25">
      <c r="A644" s="1"/>
      <c r="B644" s="1"/>
      <c r="C644" s="1"/>
      <c r="D644" s="1"/>
      <c r="E644" s="1"/>
      <c r="F644" s="1"/>
      <c r="G644" s="1"/>
      <c r="H644" s="1"/>
      <c r="I644" s="1"/>
      <c r="J644" s="1"/>
    </row>
    <row r="645" spans="1:12" x14ac:dyDescent="0.25">
      <c r="A645" s="1" t="s">
        <v>79</v>
      </c>
      <c r="B645" s="1"/>
      <c r="C645" s="1"/>
      <c r="D645" s="1"/>
      <c r="E645" s="1"/>
      <c r="F645" s="1"/>
      <c r="G645" s="1"/>
      <c r="H645" s="1"/>
      <c r="I645" s="1"/>
      <c r="J645" s="1"/>
    </row>
    <row r="646" spans="1:12" x14ac:dyDescent="0.25">
      <c r="A646" s="1" t="s">
        <v>80</v>
      </c>
      <c r="B646" s="1"/>
      <c r="C646" s="1"/>
      <c r="D646" s="1"/>
      <c r="E646" s="1"/>
      <c r="F646" s="1"/>
      <c r="G646" s="1"/>
      <c r="H646" s="1"/>
      <c r="I646" s="1"/>
      <c r="J646" s="1"/>
    </row>
    <row r="647" spans="1:12" x14ac:dyDescent="0.25">
      <c r="L647" t="s">
        <v>91</v>
      </c>
    </row>
  </sheetData>
  <mergeCells count="95">
    <mergeCell ref="A643:J643"/>
    <mergeCell ref="A644:J644"/>
    <mergeCell ref="A645:J645"/>
    <mergeCell ref="A646:J646"/>
    <mergeCell ref="A1:D1"/>
    <mergeCell ref="A2:J2"/>
    <mergeCell ref="I26:K26"/>
    <mergeCell ref="A637:J637"/>
    <mergeCell ref="A638:J638"/>
    <mergeCell ref="A639:J639"/>
    <mergeCell ref="A640:J640"/>
    <mergeCell ref="A641:J641"/>
    <mergeCell ref="A642:J642"/>
    <mergeCell ref="A631:J631"/>
    <mergeCell ref="A632:J632"/>
    <mergeCell ref="A633:J633"/>
    <mergeCell ref="A634:J634"/>
    <mergeCell ref="A635:J635"/>
    <mergeCell ref="A636:J636"/>
    <mergeCell ref="A625:J625"/>
    <mergeCell ref="A626:J626"/>
    <mergeCell ref="A627:J627"/>
    <mergeCell ref="A628:J628"/>
    <mergeCell ref="A629:J629"/>
    <mergeCell ref="A630:J630"/>
    <mergeCell ref="A619:J619"/>
    <mergeCell ref="A620:J620"/>
    <mergeCell ref="A621:J621"/>
    <mergeCell ref="A622:J622"/>
    <mergeCell ref="A623:J623"/>
    <mergeCell ref="A624:J624"/>
    <mergeCell ref="A613:J613"/>
    <mergeCell ref="A614:J614"/>
    <mergeCell ref="A615:J615"/>
    <mergeCell ref="A616:J616"/>
    <mergeCell ref="A617:J617"/>
    <mergeCell ref="A618:J618"/>
    <mergeCell ref="A607:J607"/>
    <mergeCell ref="A608:J608"/>
    <mergeCell ref="A609:J609"/>
    <mergeCell ref="A610:J610"/>
    <mergeCell ref="A611:J611"/>
    <mergeCell ref="A612:J612"/>
    <mergeCell ref="A601:J601"/>
    <mergeCell ref="A602:J602"/>
    <mergeCell ref="A603:J603"/>
    <mergeCell ref="A604:J604"/>
    <mergeCell ref="A605:J605"/>
    <mergeCell ref="A606:J606"/>
    <mergeCell ref="A595:J595"/>
    <mergeCell ref="A596:J596"/>
    <mergeCell ref="A597:J597"/>
    <mergeCell ref="A598:J598"/>
    <mergeCell ref="A599:J599"/>
    <mergeCell ref="A600:J600"/>
    <mergeCell ref="A589:J589"/>
    <mergeCell ref="A590:J590"/>
    <mergeCell ref="A591:J591"/>
    <mergeCell ref="A592:J592"/>
    <mergeCell ref="A593:J593"/>
    <mergeCell ref="A594:J594"/>
    <mergeCell ref="A583:J583"/>
    <mergeCell ref="A584:J584"/>
    <mergeCell ref="A585:J585"/>
    <mergeCell ref="A586:J586"/>
    <mergeCell ref="A587:J587"/>
    <mergeCell ref="A588:J588"/>
    <mergeCell ref="A25:J25"/>
    <mergeCell ref="A578:J578"/>
    <mergeCell ref="A579:J579"/>
    <mergeCell ref="A580:J580"/>
    <mergeCell ref="A581:J581"/>
    <mergeCell ref="A582:J582"/>
    <mergeCell ref="A19:J19"/>
    <mergeCell ref="A20:J20"/>
    <mergeCell ref="A21:J21"/>
    <mergeCell ref="A22:J22"/>
    <mergeCell ref="A23:J23"/>
    <mergeCell ref="A24:J24"/>
    <mergeCell ref="A13:J13"/>
    <mergeCell ref="A14:J14"/>
    <mergeCell ref="A15:J15"/>
    <mergeCell ref="A16:J16"/>
    <mergeCell ref="A17:J17"/>
    <mergeCell ref="A18:J18"/>
    <mergeCell ref="A7:J7"/>
    <mergeCell ref="A8:J8"/>
    <mergeCell ref="A9:J9"/>
    <mergeCell ref="A10:J10"/>
    <mergeCell ref="A11:J11"/>
    <mergeCell ref="A12:J12"/>
    <mergeCell ref="A3:J3"/>
    <mergeCell ref="A4:J4"/>
    <mergeCell ref="A5:J5"/>
    <mergeCell ref="A6:J6"/>
  </mergeCells>
  <hyperlinks>
    <hyperlink ref="A11" r:id="rId1"/>
    <hyperlink ref="A12" r:id="rId2"/>
    <hyperlink ref="A13" r:id="rId3"/>
    <hyperlink ref="E1" r:id="rId4"/>
  </hyperlinks>
  <pageMargins left="0.7" right="0.7" top="0.75" bottom="0.75" header="0.3" footer="0.3"/>
  <pageSetup orientation="portrait" r:id="rId5"/>
  <ignoredErrors>
    <ignoredError sqref="I47 I575 I563 I551 I539 I527 I515 I503 I491 I479 I467 I455 I443 I431 I419 I407 I395 I383 I371 I359 I347 I335 I323 I311 I299 I287 I275 I263 I251 I239 I227 I203 I191 I179 I167 I155 I143 I131 I107 I95 I83 I71 I59 I119 I21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CapeGrim_CO2_data_download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Cape Grim CO2 data</dc:title>
  <dc:creator>Dave</dc:creator>
  <cp:lastModifiedBy>Windows User</cp:lastModifiedBy>
  <dcterms:created xsi:type="dcterms:W3CDTF">2022-01-22T05:46:35Z</dcterms:created>
  <dcterms:modified xsi:type="dcterms:W3CDTF">2022-01-22T06:01:43Z</dcterms:modified>
</cp:coreProperties>
</file>